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firstSheet="7" activeTab="13"/>
  </bookViews>
  <sheets>
    <sheet name="Inflac" sheetId="1" r:id="rId1"/>
    <sheet name="Cresc" sheetId="2" r:id="rId2"/>
    <sheet name="tab1" sheetId="3" r:id="rId3"/>
    <sheet name="tab2" sheetId="4" r:id="rId4"/>
    <sheet name="tab3" sheetId="5" r:id="rId5"/>
    <sheet name="tab4-1" sheetId="6" r:id="rId6"/>
    <sheet name="Tab4(2-3)" sheetId="7" r:id="rId7"/>
    <sheet name="Tab4-4" sheetId="8" r:id="rId8"/>
    <sheet name="Tab4(5-6)" sheetId="9" r:id="rId9"/>
    <sheet name="Tab4-7" sheetId="10" r:id="rId10"/>
    <sheet name="Tab4-8" sheetId="11" r:id="rId11"/>
    <sheet name="Tab4-9" sheetId="12" r:id="rId12"/>
    <sheet name="Tab5" sheetId="13" r:id="rId13"/>
    <sheet name="tab7" sheetId="14" r:id="rId14"/>
    <sheet name="Plan3" sheetId="15" r:id="rId15"/>
  </sheets>
  <externalReferences>
    <externalReference r:id="rId18"/>
    <externalReference r:id="rId19"/>
  </externalReferences>
  <definedNames>
    <definedName name="_xlnm.Print_Area" localSheetId="2">'tab1'!$A$1:$D$60</definedName>
    <definedName name="_xlnm.Print_Area" localSheetId="3">'tab2'!$A$2:$E$45</definedName>
    <definedName name="_xlnm.Print_Area" localSheetId="4">'tab3'!$B$3:$Q$18</definedName>
    <definedName name="_xlnm.Print_Area" localSheetId="9">'Tab4-7'!$A$2:$I$53</definedName>
    <definedName name="_xlnm.Print_Area" localSheetId="12">'Tab5'!$B$3:$I$25</definedName>
    <definedName name="_xlnm.Print_Area" localSheetId="13">'tab7'!$A$1:$E$39</definedName>
  </definedNames>
  <calcPr fullCalcOnLoad="1"/>
</workbook>
</file>

<file path=xl/sharedStrings.xml><?xml version="1.0" encoding="utf-8"?>
<sst xmlns="http://schemas.openxmlformats.org/spreadsheetml/2006/main" count="673" uniqueCount="210">
  <si>
    <t>Table 2 - Regional dummy coefficients</t>
  </si>
  <si>
    <t>Model with</t>
  </si>
  <si>
    <t>Model with regional dummies,</t>
  </si>
  <si>
    <t>regional dummies only</t>
  </si>
  <si>
    <t xml:space="preserve"> worker and job characteristics</t>
  </si>
  <si>
    <t>Metropolitan Regions</t>
  </si>
  <si>
    <t>São Paulo</t>
  </si>
  <si>
    <t>Distrito Federal (Brasília)</t>
  </si>
  <si>
    <t>Curitiba</t>
  </si>
  <si>
    <t>Belo Horizonte</t>
  </si>
  <si>
    <t>Rio de Janeiro</t>
  </si>
  <si>
    <t>Porto Alegre</t>
  </si>
  <si>
    <t>Salvador</t>
  </si>
  <si>
    <t>Belém</t>
  </si>
  <si>
    <t>Recife</t>
  </si>
  <si>
    <t>Fortaleza</t>
  </si>
  <si>
    <t xml:space="preserve">Porto Alegre </t>
  </si>
  <si>
    <t>Obs: The vector of adjusted coefficients is given by [exp(estimated coefficient)-1]</t>
  </si>
  <si>
    <t xml:space="preserve">        Halvorsen &amp; Palmquist (1980)</t>
  </si>
  <si>
    <t xml:space="preserve">        Table 1 - Sample information</t>
  </si>
  <si>
    <t>Number of observations</t>
  </si>
  <si>
    <r>
      <t>Metropolitan area:</t>
    </r>
    <r>
      <rPr>
        <sz val="10"/>
        <rFont val="Arial"/>
        <family val="0"/>
      </rPr>
      <t xml:space="preserve"> Belém</t>
    </r>
  </si>
  <si>
    <t xml:space="preserve">                              Fortaleza</t>
  </si>
  <si>
    <t xml:space="preserve">                              Recife</t>
  </si>
  <si>
    <t xml:space="preserve">                              Salvador</t>
  </si>
  <si>
    <t xml:space="preserve">                              Belo Horizonte</t>
  </si>
  <si>
    <t xml:space="preserve">                              Rio de Janeiro</t>
  </si>
  <si>
    <t xml:space="preserve">                              São Paulo</t>
  </si>
  <si>
    <t xml:space="preserve">                              Curitiba</t>
  </si>
  <si>
    <t xml:space="preserve">                              Porto Alegre</t>
  </si>
  <si>
    <t xml:space="preserve">                              Brasília</t>
  </si>
  <si>
    <r>
      <t>Education</t>
    </r>
    <r>
      <rPr>
        <sz val="10"/>
        <rFont val="Arial"/>
        <family val="0"/>
      </rPr>
      <t>: less than 1 year</t>
    </r>
  </si>
  <si>
    <t xml:space="preserve">                 1 to 3 years</t>
  </si>
  <si>
    <t xml:space="preserve">                 4 years</t>
  </si>
  <si>
    <t xml:space="preserve">                 5 to 7 years</t>
  </si>
  <si>
    <t xml:space="preserve">                 8 years</t>
  </si>
  <si>
    <t xml:space="preserve">                 9 to 11 years</t>
  </si>
  <si>
    <t xml:space="preserve">                 12 years or more</t>
  </si>
  <si>
    <r>
      <t>Age</t>
    </r>
    <r>
      <rPr>
        <sz val="10"/>
        <rFont val="Arial"/>
        <family val="0"/>
      </rPr>
      <t>: 18 to 24</t>
    </r>
  </si>
  <si>
    <t xml:space="preserve">        25 to 34</t>
  </si>
  <si>
    <t xml:space="preserve">        35 to 44</t>
  </si>
  <si>
    <t xml:space="preserve">        45 to 54</t>
  </si>
  <si>
    <t xml:space="preserve">        55 to 65</t>
  </si>
  <si>
    <r>
      <t>Occupation</t>
    </r>
    <r>
      <rPr>
        <sz val="10"/>
        <rFont val="Arial"/>
        <family val="0"/>
      </rPr>
      <t>: formal employee</t>
    </r>
  </si>
  <si>
    <t xml:space="preserve">                    informal employee</t>
  </si>
  <si>
    <t xml:space="preserve">                    public worker</t>
  </si>
  <si>
    <t xml:space="preserve">                    autonomous worker</t>
  </si>
  <si>
    <t xml:space="preserve">                    employer</t>
  </si>
  <si>
    <r>
      <t>Gender:</t>
    </r>
    <r>
      <rPr>
        <sz val="10"/>
        <rFont val="Arial"/>
        <family val="0"/>
      </rPr>
      <t xml:space="preserve"> male</t>
    </r>
  </si>
  <si>
    <t xml:space="preserve">              female</t>
  </si>
  <si>
    <r>
      <t>Sector:</t>
    </r>
    <r>
      <rPr>
        <sz val="10"/>
        <rFont val="Arial"/>
        <family val="0"/>
      </rPr>
      <t xml:space="preserve"> manufacturing</t>
    </r>
  </si>
  <si>
    <t xml:space="preserve">            construction</t>
  </si>
  <si>
    <t xml:space="preserve">            commerce</t>
  </si>
  <si>
    <t xml:space="preserve">            services</t>
  </si>
  <si>
    <t xml:space="preserve">            transportation and communication</t>
  </si>
  <si>
    <t xml:space="preserve">            public administration</t>
  </si>
  <si>
    <t xml:space="preserve">            other</t>
  </si>
  <si>
    <r>
      <t>Ownership:</t>
    </r>
    <r>
      <rPr>
        <sz val="10"/>
        <rFont val="Arial"/>
        <family val="0"/>
      </rPr>
      <t xml:space="preserve"> private</t>
    </r>
  </si>
  <si>
    <t xml:space="preserve">                   public</t>
  </si>
  <si>
    <r>
      <t>Experience:</t>
    </r>
    <r>
      <rPr>
        <sz val="10"/>
        <rFont val="Arial"/>
        <family val="0"/>
      </rPr>
      <t xml:space="preserve"> 2 years or less</t>
    </r>
  </si>
  <si>
    <t xml:space="preserve">                    more than 2 years</t>
  </si>
  <si>
    <r>
      <t>Role in household:</t>
    </r>
    <r>
      <rPr>
        <sz val="10"/>
        <rFont val="Arial"/>
        <family val="0"/>
      </rPr>
      <t xml:space="preserve"> non-head</t>
    </r>
  </si>
  <si>
    <t xml:space="preserve">                               head</t>
  </si>
  <si>
    <r>
      <t>Race:</t>
    </r>
    <r>
      <rPr>
        <sz val="10"/>
        <rFont val="Arial"/>
        <family val="0"/>
      </rPr>
      <t xml:space="preserve"> non-white</t>
    </r>
  </si>
  <si>
    <t xml:space="preserve">          white</t>
  </si>
  <si>
    <t>Total sample size</t>
  </si>
  <si>
    <t>Table 3 - Nominal labor income compared to the sample average, after controlling for worker and job characteristics</t>
  </si>
  <si>
    <t>Obs: From 1976-1987, results from Savedoff (1990)</t>
  </si>
  <si>
    <t>Table 4 - Variable coefficients for model 2, nominal values</t>
  </si>
  <si>
    <t>Coeff.</t>
  </si>
  <si>
    <t>S. D.</t>
  </si>
  <si>
    <t>Constant</t>
  </si>
  <si>
    <t xml:space="preserve">                      Fortaleza</t>
  </si>
  <si>
    <t xml:space="preserve">                      Recife</t>
  </si>
  <si>
    <t xml:space="preserve">                     Salvador</t>
  </si>
  <si>
    <t xml:space="preserve">                     Belo Horizonte</t>
  </si>
  <si>
    <t xml:space="preserve">                     Rio de Janeiro</t>
  </si>
  <si>
    <t xml:space="preserve">                     São Paulo</t>
  </si>
  <si>
    <t xml:space="preserve">                     Curitiba</t>
  </si>
  <si>
    <t xml:space="preserve">                     Porto Alegre</t>
  </si>
  <si>
    <t xml:space="preserve">                     Brasília</t>
  </si>
  <si>
    <t xml:space="preserve">                     1 to 3 years</t>
  </si>
  <si>
    <t xml:space="preserve">                     4 years</t>
  </si>
  <si>
    <t xml:space="preserve">                     5 to 7 years</t>
  </si>
  <si>
    <t xml:space="preserve">                     8 years</t>
  </si>
  <si>
    <t xml:space="preserve">                     9 to 11 years</t>
  </si>
  <si>
    <t xml:space="preserve">                     12 years or more</t>
  </si>
  <si>
    <t xml:space="preserve">          25 to 30</t>
  </si>
  <si>
    <t xml:space="preserve">          35 to 44</t>
  </si>
  <si>
    <t xml:space="preserve">          45 to 50</t>
  </si>
  <si>
    <t xml:space="preserve">          55 to 65</t>
  </si>
  <si>
    <t xml:space="preserve">          informal employee</t>
  </si>
  <si>
    <t xml:space="preserve">          public worker</t>
  </si>
  <si>
    <t xml:space="preserve">          independent worker</t>
  </si>
  <si>
    <t xml:space="preserve">          employer</t>
  </si>
  <si>
    <t xml:space="preserve">               female</t>
  </si>
  <si>
    <t xml:space="preserve">              construction</t>
  </si>
  <si>
    <t xml:space="preserve">              commerce</t>
  </si>
  <si>
    <t xml:space="preserve">              services</t>
  </si>
  <si>
    <t xml:space="preserve">              transportation and communication</t>
  </si>
  <si>
    <t xml:space="preserve">              public administration</t>
  </si>
  <si>
    <t xml:space="preserve">              social and other activities</t>
  </si>
  <si>
    <t xml:space="preserve">                             public sector</t>
  </si>
  <si>
    <t xml:space="preserve">                      more than 2 years</t>
  </si>
  <si>
    <t xml:space="preserve">                                        head</t>
  </si>
  <si>
    <t xml:space="preserve">            white</t>
  </si>
  <si>
    <t>F</t>
  </si>
  <si>
    <t>976,871</t>
  </si>
  <si>
    <t>1374,544</t>
  </si>
  <si>
    <t>1310,435</t>
  </si>
  <si>
    <t>R2</t>
  </si>
  <si>
    <t>37.994</t>
  </si>
  <si>
    <t>41.692</t>
  </si>
  <si>
    <t>42.205</t>
  </si>
  <si>
    <r>
      <t>Region</t>
    </r>
    <r>
      <rPr>
        <sz val="10"/>
        <rFont val="Arial"/>
        <family val="2"/>
      </rPr>
      <t xml:space="preserve"> - Belém</t>
    </r>
  </si>
  <si>
    <r>
      <t>Education</t>
    </r>
    <r>
      <rPr>
        <sz val="10"/>
        <rFont val="Arial"/>
        <family val="2"/>
      </rPr>
      <t xml:space="preserve">  - less than 1 year</t>
    </r>
  </si>
  <si>
    <r>
      <t>Age</t>
    </r>
    <r>
      <rPr>
        <sz val="10"/>
        <rFont val="Arial"/>
        <family val="2"/>
      </rPr>
      <t xml:space="preserve"> - 18 to 24</t>
    </r>
  </si>
  <si>
    <r>
      <t>Job</t>
    </r>
    <r>
      <rPr>
        <sz val="10"/>
        <rFont val="Arial"/>
        <family val="2"/>
      </rPr>
      <t xml:space="preserve">  - formal employee</t>
    </r>
  </si>
  <si>
    <r>
      <t>Gender</t>
    </r>
    <r>
      <rPr>
        <sz val="10"/>
        <rFont val="Arial"/>
        <family val="2"/>
      </rPr>
      <t xml:space="preserve"> - male</t>
    </r>
  </si>
  <si>
    <r>
      <t>Sector</t>
    </r>
    <r>
      <rPr>
        <sz val="10"/>
        <rFont val="Arial"/>
        <family val="2"/>
      </rPr>
      <t xml:space="preserve"> - manufacturing</t>
    </r>
  </si>
  <si>
    <r>
      <t>Ownership</t>
    </r>
    <r>
      <rPr>
        <sz val="10"/>
        <rFont val="Arial"/>
        <family val="2"/>
      </rPr>
      <t xml:space="preserve"> - private sector</t>
    </r>
  </si>
  <si>
    <r>
      <t>Experience</t>
    </r>
    <r>
      <rPr>
        <sz val="10"/>
        <rFont val="Arial"/>
        <family val="2"/>
      </rPr>
      <t xml:space="preserve"> - 2 years or less</t>
    </r>
  </si>
  <si>
    <r>
      <t>Role in the household</t>
    </r>
    <r>
      <rPr>
        <sz val="10"/>
        <rFont val="Arial"/>
        <family val="2"/>
      </rPr>
      <t xml:space="preserve"> - non head</t>
    </r>
  </si>
  <si>
    <r>
      <t>Race</t>
    </r>
    <r>
      <rPr>
        <sz val="10"/>
        <rFont val="Arial"/>
        <family val="2"/>
      </rPr>
      <t xml:space="preserve"> - non white</t>
    </r>
  </si>
  <si>
    <t>TABELA 1 - SELEÇÃO DA AMOSTRA PARA REGIÕES METROPOLITANAS - PNAD - 1992, 1995 E 1997</t>
  </si>
  <si>
    <t>amostra</t>
  </si>
  <si>
    <t>expansão</t>
  </si>
  <si>
    <t>% expansão</t>
  </si>
  <si>
    <t>PNAD total</t>
  </si>
  <si>
    <t>Residente em Região Metropolitana</t>
  </si>
  <si>
    <t>Residente em área urbana</t>
  </si>
  <si>
    <t>Idade entre 18 e 65 anos</t>
  </si>
  <si>
    <t>Pessoa ocupada na semana de referência</t>
  </si>
  <si>
    <t>Trabalhador de mais de 20 horas semanais</t>
  </si>
  <si>
    <t>Renda do trabalho principal positiva e informada</t>
  </si>
  <si>
    <t>Não trabalhador no setor agrícola</t>
  </si>
  <si>
    <t>Empregado / funcionário público estatutário / autônomo / empregador</t>
  </si>
  <si>
    <t>Escolaridade informada</t>
  </si>
  <si>
    <t>Raça informada</t>
  </si>
  <si>
    <t>Amostra final</t>
  </si>
  <si>
    <t>TABELA 2 - REGIÕES METROPOLITANAS ORDENADAS POR SALÁRIO-HORA - COEFICIENTES AJUSTADOS - 1992, 1995 E 1997</t>
  </si>
  <si>
    <t>DG</t>
  </si>
  <si>
    <t>DGDPDE</t>
  </si>
  <si>
    <t>DGDP</t>
  </si>
  <si>
    <t>DGDE</t>
  </si>
  <si>
    <t>DGDCH</t>
  </si>
  <si>
    <t>Distrito Federal</t>
  </si>
  <si>
    <t>Nota: (1) O vetor de coeficentes ajustados é calculado como [ EXPONENCIAL ( coeficentes estimados ) - 1 ]. Para referência ver Halvorsen &amp; Palmquist (1980).</t>
  </si>
  <si>
    <t>DGDP - modelo com dummies geográficas e controles para características pessoais; DGDE - modelo com dummies geográficas e controles para características do emprego; DGDCH - modelo com dummies</t>
  </si>
  <si>
    <t xml:space="preserve"> geográficas e controle para escolaridade e idade.</t>
  </si>
  <si>
    <t>TABELA 3 - ANÁLISE DE VARIÂNCIA DOS MODELOS - REGIÃO METROPOLITANA - 1992, 1995 E 1997</t>
  </si>
  <si>
    <t>Média Log Salário-Hora [log(yh)]</t>
  </si>
  <si>
    <t>Variância de [log(yh)]</t>
  </si>
  <si>
    <t>Variância explicada pelo modelo</t>
  </si>
  <si>
    <t>WASD (Região Metropolitana)</t>
  </si>
  <si>
    <t>Notas: WASD - Weighted Average Standard Deviation</t>
  </si>
  <si>
    <t xml:space="preserve">           Valores em parêntesis correspondem % Var log(yh) explicada pelo modelo = R2</t>
  </si>
  <si>
    <r>
      <t xml:space="preserve">(2) </t>
    </r>
    <r>
      <rPr>
        <sz val="9"/>
        <rFont val="Arial"/>
        <family val="2"/>
      </rPr>
      <t xml:space="preserve">DG - modelo com dummies geográficas; DGDPDE - modelo com dummies geográficas e controles para características pessoais e do emprego; </t>
    </r>
  </si>
  <si>
    <r>
      <t>R</t>
    </r>
    <r>
      <rPr>
        <vertAlign val="superscript"/>
        <sz val="9"/>
        <rFont val="Arial"/>
        <family val="2"/>
      </rPr>
      <t>2</t>
    </r>
  </si>
  <si>
    <t>TABELA 4 - ÍNDICE DE SPEARMAN ENTRE MODELOS - REGIÃO METROPOLITANA - 1992, 1995 E 1997</t>
  </si>
  <si>
    <t>1992 - variável: Região Metropolitana</t>
  </si>
  <si>
    <t>1995 - variável: Região Metropolitana</t>
  </si>
  <si>
    <t>1997 - variável: Região Metropolitana</t>
  </si>
  <si>
    <t>DGDCH - variável: Região Metropolitana</t>
  </si>
  <si>
    <t>TABELA 5 - CONTRIBUIÇÃO MARGINAL DAS VARIÁVEIS SEGUNDO LIMITES DO R2 - MODELO DGDPDE -</t>
  </si>
  <si>
    <t>REGIÃO METROPOLITANA - 1992, 1995 E 1997</t>
  </si>
  <si>
    <t>VARIÁVEIS</t>
  </si>
  <si>
    <t>R2 superior</t>
  </si>
  <si>
    <t>R2 inferior</t>
  </si>
  <si>
    <t>Escolaridade</t>
  </si>
  <si>
    <t>Região Metropolitana</t>
  </si>
  <si>
    <t>Posição na Ocupação</t>
  </si>
  <si>
    <t>Tempo de Trabalho</t>
  </si>
  <si>
    <t>Idade</t>
  </si>
  <si>
    <t>Sexo</t>
  </si>
  <si>
    <t>Raça</t>
  </si>
  <si>
    <t>Posição na Família</t>
  </si>
  <si>
    <t>Setor de Atividades</t>
  </si>
  <si>
    <t>Setor Público ou Privado</t>
  </si>
  <si>
    <t xml:space="preserve">TABELA 6 - CONTRIBUIÇÃO MARGINAL DAS VARIÁVEIS SEGUNDO VARIAÇÃO DO DESVIO-PADRÃO DO MODELO - </t>
  </si>
  <si>
    <t>MODELO DGDPDE - REGIÃO METROPOLITANA - 1992, 1995 E 1997</t>
  </si>
  <si>
    <t>% var DP modelo</t>
  </si>
  <si>
    <t>Tabela 8.    Índice de Preços Multilateral</t>
  </si>
  <si>
    <t>RegiõesMetropolitanas</t>
  </si>
  <si>
    <t>B. Horizonte</t>
  </si>
  <si>
    <t>R. de Janeiro</t>
  </si>
  <si>
    <t>P.Alegre</t>
  </si>
  <si>
    <t>Brasília</t>
  </si>
  <si>
    <t>TABELA 9 - DIFERENÇAS REGIONAIS DE SALÁRIOS NOMINAIS E REAIS - REGIÕES METROPOLITANAS -</t>
  </si>
  <si>
    <t>1992, 1995 e 1997</t>
  </si>
  <si>
    <t>Nominal</t>
  </si>
  <si>
    <t>Real</t>
  </si>
  <si>
    <t>Belem</t>
  </si>
  <si>
    <t>Nota: Coeficientes ajustados por [exp (coef) - 1]</t>
  </si>
  <si>
    <t xml:space="preserve">Table 5 – Marginal contribution of variables </t>
  </si>
  <si>
    <t>Category</t>
  </si>
  <si>
    <t xml:space="preserve">Metropolitan Region </t>
  </si>
  <si>
    <t>Lower Bound</t>
  </si>
  <si>
    <t>Upper Bound</t>
  </si>
  <si>
    <t>Education</t>
  </si>
  <si>
    <t>Position in the job</t>
  </si>
  <si>
    <t>Experience</t>
  </si>
  <si>
    <t>Age</t>
  </si>
  <si>
    <t>Gender</t>
  </si>
  <si>
    <t>Race</t>
  </si>
  <si>
    <t>Position in the family</t>
  </si>
  <si>
    <t>Sector</t>
  </si>
  <si>
    <t>Public vs private</t>
  </si>
  <si>
    <t>Table 7 - Nominal and real regional wage differentials</t>
  </si>
  <si>
    <t>Obs: adjusted coefficient = [exp (coeff) - 1]</t>
  </si>
</sst>
</file>

<file path=xl/styles.xml><?xml version="1.0" encoding="utf-8"?>
<styleSheet xmlns="http://schemas.openxmlformats.org/spreadsheetml/2006/main">
  <numFmts count="4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0.000000"/>
    <numFmt numFmtId="182" formatCode="\(0.00000\)"/>
    <numFmt numFmtId="183" formatCode="#,##0.0000"/>
    <numFmt numFmtId="184" formatCode="\(0.00%\)"/>
    <numFmt numFmtId="185" formatCode="#,##0.00000"/>
    <numFmt numFmtId="186" formatCode="00"/>
    <numFmt numFmtId="187" formatCode="0.0000_);\(0.0000\)"/>
    <numFmt numFmtId="188" formatCode="\(0.0000\)"/>
    <numFmt numFmtId="189" formatCode="\(0.0000000\)"/>
    <numFmt numFmtId="190" formatCode="\(0.000000\)"/>
    <numFmt numFmtId="191" formatCode="\(0.000\)"/>
    <numFmt numFmtId="192" formatCode="\(0.00\)"/>
    <numFmt numFmtId="193" formatCode="&quot;Sim&quot;;&quot;Sim&quot;;&quot;Não&quot;"/>
    <numFmt numFmtId="194" formatCode="&quot;Verdadeiro&quot;;&quot;Verdadeiro&quot;;&quot;Falso&quot;"/>
    <numFmt numFmtId="195" formatCode="&quot;Ativar&quot;;&quot;Ativar&quot;;&quot;Desativar&quot;"/>
  </numFmts>
  <fonts count="21">
    <font>
      <sz val="10"/>
      <name val="Arial"/>
      <family val="0"/>
    </font>
    <font>
      <sz val="5.75"/>
      <name val="Arial"/>
      <family val="0"/>
    </font>
    <font>
      <b/>
      <sz val="5.75"/>
      <name val="Arial"/>
      <family val="2"/>
    </font>
    <font>
      <sz val="16.5"/>
      <name val="Arial"/>
      <family val="0"/>
    </font>
    <font>
      <sz val="330.75"/>
      <name val="Arial"/>
      <family val="0"/>
    </font>
    <font>
      <b/>
      <sz val="14.75"/>
      <name val="Times New Roman"/>
      <family val="1"/>
    </font>
    <font>
      <sz val="9.75"/>
      <name val="Times New Roman"/>
      <family val="1"/>
    </font>
    <font>
      <b/>
      <sz val="9.75"/>
      <name val="Times New Roman"/>
      <family val="1"/>
    </font>
    <font>
      <b/>
      <sz val="5.75"/>
      <name val="Times New Roman"/>
      <family val="1"/>
    </font>
    <font>
      <sz val="12"/>
      <name val="Arial"/>
      <family val="0"/>
    </font>
    <font>
      <sz val="274"/>
      <name val="Arial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vertAlign val="superscript"/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0" fontId="13" fillId="0" borderId="1" xfId="0" applyFont="1" applyBorder="1" applyAlignment="1">
      <alignment/>
    </xf>
    <xf numFmtId="2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6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1" fontId="13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176" fontId="1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22" applyNumberFormat="1" applyBorder="1" applyAlignment="1">
      <alignment/>
    </xf>
    <xf numFmtId="17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179" fontId="0" fillId="0" borderId="0" xfId="0" applyNumberFormat="1" applyAlignment="1">
      <alignment/>
    </xf>
    <xf numFmtId="179" fontId="0" fillId="0" borderId="0" xfId="22" applyNumberFormat="1" applyFont="1" applyAlignment="1">
      <alignment/>
    </xf>
    <xf numFmtId="179" fontId="0" fillId="0" borderId="0" xfId="22" applyNumberFormat="1" applyAlignment="1">
      <alignment/>
    </xf>
    <xf numFmtId="178" fontId="0" fillId="0" borderId="0" xfId="0" applyNumberFormat="1" applyFont="1" applyBorder="1" applyAlignment="1">
      <alignment/>
    </xf>
    <xf numFmtId="188" fontId="0" fillId="0" borderId="0" xfId="0" applyNumberFormat="1" applyFont="1" applyBorder="1" applyAlignment="1">
      <alignment/>
    </xf>
    <xf numFmtId="191" fontId="0" fillId="0" borderId="0" xfId="0" applyNumberFormat="1" applyFont="1" applyBorder="1" applyAlignment="1">
      <alignment/>
    </xf>
    <xf numFmtId="19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 horizontal="right"/>
    </xf>
    <xf numFmtId="188" fontId="13" fillId="0" borderId="0" xfId="0" applyNumberFormat="1" applyFont="1" applyBorder="1" applyAlignment="1">
      <alignment horizontal="right"/>
    </xf>
    <xf numFmtId="191" fontId="13" fillId="0" borderId="0" xfId="0" applyNumberFormat="1" applyFont="1" applyBorder="1" applyAlignment="1">
      <alignment horizontal="right"/>
    </xf>
    <xf numFmtId="192" fontId="13" fillId="0" borderId="0" xfId="0" applyNumberFormat="1" applyFont="1" applyBorder="1" applyAlignment="1">
      <alignment/>
    </xf>
    <xf numFmtId="178" fontId="13" fillId="0" borderId="1" xfId="0" applyNumberFormat="1" applyFont="1" applyBorder="1" applyAlignment="1">
      <alignment horizontal="right"/>
    </xf>
    <xf numFmtId="188" fontId="13" fillId="0" borderId="1" xfId="0" applyNumberFormat="1" applyFont="1" applyBorder="1" applyAlignment="1">
      <alignment horizontal="center"/>
    </xf>
    <xf numFmtId="191" fontId="0" fillId="0" borderId="0" xfId="0" applyNumberFormat="1" applyFont="1" applyBorder="1" applyAlignment="1">
      <alignment horizontal="center"/>
    </xf>
    <xf numFmtId="191" fontId="0" fillId="0" borderId="1" xfId="0" applyNumberFormat="1" applyFont="1" applyBorder="1" applyAlignment="1">
      <alignment horizontal="center"/>
    </xf>
    <xf numFmtId="191" fontId="0" fillId="0" borderId="1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188" fontId="0" fillId="0" borderId="0" xfId="0" applyNumberFormat="1" applyFont="1" applyBorder="1" applyAlignment="1">
      <alignment horizontal="right"/>
    </xf>
    <xf numFmtId="191" fontId="0" fillId="0" borderId="0" xfId="0" applyNumberFormat="1" applyFont="1" applyBorder="1" applyAlignment="1">
      <alignment horizontal="right"/>
    </xf>
    <xf numFmtId="192" fontId="0" fillId="0" borderId="0" xfId="0" applyNumberFormat="1" applyFont="1" applyBorder="1" applyAlignment="1">
      <alignment horizontal="right"/>
    </xf>
    <xf numFmtId="179" fontId="13" fillId="0" borderId="0" xfId="0" applyNumberFormat="1" applyFont="1" applyBorder="1" applyAlignment="1">
      <alignment/>
    </xf>
    <xf numFmtId="1" fontId="13" fillId="0" borderId="2" xfId="0" applyNumberFormat="1" applyFont="1" applyBorder="1" applyAlignment="1">
      <alignment/>
    </xf>
    <xf numFmtId="1" fontId="13" fillId="0" borderId="1" xfId="0" applyNumberFormat="1" applyFont="1" applyBorder="1" applyAlignment="1">
      <alignment/>
    </xf>
    <xf numFmtId="1" fontId="13" fillId="0" borderId="1" xfId="0" applyNumberFormat="1" applyFont="1" applyBorder="1" applyAlignment="1">
      <alignment horizontal="right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179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" xfId="0" applyNumberFormat="1" applyBorder="1" applyAlignment="1">
      <alignment/>
    </xf>
    <xf numFmtId="0" fontId="13" fillId="0" borderId="4" xfId="0" applyFont="1" applyBorder="1" applyAlignment="1">
      <alignment/>
    </xf>
    <xf numFmtId="3" fontId="13" fillId="0" borderId="4" xfId="0" applyNumberFormat="1" applyFont="1" applyBorder="1" applyAlignment="1">
      <alignment/>
    </xf>
    <xf numFmtId="179" fontId="13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3" fontId="13" fillId="0" borderId="0" xfId="0" applyNumberFormat="1" applyFont="1" applyBorder="1" applyAlignment="1">
      <alignment horizontal="right"/>
    </xf>
    <xf numFmtId="179" fontId="13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180" fontId="13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176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180" fontId="0" fillId="0" borderId="1" xfId="0" applyNumberFormat="1" applyFont="1" applyBorder="1" applyAlignment="1">
      <alignment/>
    </xf>
    <xf numFmtId="176" fontId="0" fillId="0" borderId="5" xfId="0" applyNumberFormat="1" applyBorder="1" applyAlignment="1">
      <alignment/>
    </xf>
    <xf numFmtId="3" fontId="0" fillId="0" borderId="5" xfId="0" applyNumberFormat="1" applyFont="1" applyBorder="1" applyAlignment="1">
      <alignment/>
    </xf>
    <xf numFmtId="180" fontId="0" fillId="0" borderId="5" xfId="0" applyNumberFormat="1" applyFont="1" applyBorder="1" applyAlignment="1">
      <alignment/>
    </xf>
    <xf numFmtId="0" fontId="13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7" xfId="0" applyFont="1" applyBorder="1" applyAlignment="1">
      <alignment/>
    </xf>
    <xf numFmtId="0" fontId="0" fillId="0" borderId="3" xfId="0" applyFont="1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176" fontId="0" fillId="0" borderId="0" xfId="0" applyNumberFormat="1" applyBorder="1" applyAlignment="1">
      <alignment horizontal="right"/>
    </xf>
    <xf numFmtId="176" fontId="0" fillId="0" borderId="9" xfId="0" applyNumberFormat="1" applyBorder="1" applyAlignment="1">
      <alignment/>
    </xf>
    <xf numFmtId="176" fontId="0" fillId="0" borderId="5" xfId="0" applyNumberFormat="1" applyBorder="1" applyAlignment="1">
      <alignment horizontal="right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 horizontal="right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49" fontId="0" fillId="0" borderId="0" xfId="0" applyNumberFormat="1" applyAlignment="1">
      <alignment/>
    </xf>
    <xf numFmtId="176" fontId="0" fillId="0" borderId="13" xfId="0" applyNumberFormat="1" applyBorder="1" applyAlignment="1">
      <alignment/>
    </xf>
    <xf numFmtId="176" fontId="0" fillId="0" borderId="0" xfId="0" applyNumberFormat="1" applyAlignment="1">
      <alignment/>
    </xf>
    <xf numFmtId="49" fontId="0" fillId="0" borderId="5" xfId="0" applyNumberFormat="1" applyBorder="1" applyAlignment="1">
      <alignment/>
    </xf>
    <xf numFmtId="176" fontId="0" fillId="0" borderId="15" xfId="0" applyNumberFormat="1" applyBorder="1" applyAlignment="1">
      <alignment/>
    </xf>
    <xf numFmtId="0" fontId="0" fillId="0" borderId="5" xfId="0" applyBorder="1" applyAlignment="1">
      <alignment/>
    </xf>
    <xf numFmtId="0" fontId="15" fillId="0" borderId="0" xfId="0" applyFont="1" applyAlignment="1">
      <alignment/>
    </xf>
    <xf numFmtId="184" fontId="14" fillId="0" borderId="0" xfId="0" applyNumberFormat="1" applyFont="1" applyBorder="1" applyAlignment="1">
      <alignment horizontal="center"/>
    </xf>
    <xf numFmtId="1" fontId="13" fillId="0" borderId="16" xfId="0" applyNumberFormat="1" applyFont="1" applyBorder="1" applyAlignment="1">
      <alignment/>
    </xf>
    <xf numFmtId="184" fontId="14" fillId="0" borderId="16" xfId="0" applyNumberFormat="1" applyFont="1" applyBorder="1" applyAlignment="1">
      <alignment horizontal="center"/>
    </xf>
    <xf numFmtId="183" fontId="0" fillId="0" borderId="0" xfId="0" applyNumberFormat="1" applyBorder="1" applyAlignment="1">
      <alignment/>
    </xf>
    <xf numFmtId="184" fontId="14" fillId="0" borderId="0" xfId="0" applyNumberFormat="1" applyFont="1" applyBorder="1" applyAlignment="1">
      <alignment/>
    </xf>
    <xf numFmtId="2" fontId="0" fillId="0" borderId="17" xfId="0" applyNumberFormat="1" applyBorder="1" applyAlignment="1" quotePrefix="1">
      <alignment/>
    </xf>
    <xf numFmtId="183" fontId="0" fillId="0" borderId="17" xfId="0" applyNumberFormat="1" applyBorder="1" applyAlignment="1">
      <alignment/>
    </xf>
    <xf numFmtId="184" fontId="14" fillId="0" borderId="17" xfId="0" applyNumberFormat="1" applyFont="1" applyBorder="1" applyAlignment="1">
      <alignment horizontal="center"/>
    </xf>
    <xf numFmtId="184" fontId="14" fillId="0" borderId="17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187" fontId="14" fillId="0" borderId="1" xfId="0" applyNumberFormat="1" applyFont="1" applyBorder="1" applyAlignment="1">
      <alignment/>
    </xf>
    <xf numFmtId="184" fontId="14" fillId="0" borderId="1" xfId="0" applyNumberFormat="1" applyFont="1" applyBorder="1" applyAlignment="1">
      <alignment/>
    </xf>
    <xf numFmtId="177" fontId="0" fillId="0" borderId="1" xfId="0" applyNumberFormat="1" applyBorder="1" applyAlignment="1">
      <alignment/>
    </xf>
    <xf numFmtId="176" fontId="13" fillId="0" borderId="0" xfId="0" applyNumberFormat="1" applyFont="1" applyAlignment="1">
      <alignment/>
    </xf>
    <xf numFmtId="187" fontId="14" fillId="0" borderId="0" xfId="0" applyNumberFormat="1" applyFont="1" applyAlignment="1">
      <alignment/>
    </xf>
    <xf numFmtId="184" fontId="14" fillId="0" borderId="0" xfId="0" applyNumberFormat="1" applyFont="1" applyAlignment="1">
      <alignment/>
    </xf>
    <xf numFmtId="188" fontId="14" fillId="0" borderId="0" xfId="0" applyNumberFormat="1" applyFont="1" applyBorder="1" applyAlignment="1">
      <alignment horizontal="center"/>
    </xf>
    <xf numFmtId="188" fontId="14" fillId="0" borderId="0" xfId="0" applyNumberFormat="1" applyFont="1" applyAlignment="1">
      <alignment horizontal="center"/>
    </xf>
    <xf numFmtId="188" fontId="14" fillId="0" borderId="1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13" fillId="0" borderId="0" xfId="0" applyNumberFormat="1" applyFont="1" applyAlignment="1">
      <alignment/>
    </xf>
    <xf numFmtId="1" fontId="0" fillId="0" borderId="0" xfId="0" applyNumberFormat="1" applyAlignment="1">
      <alignment/>
    </xf>
    <xf numFmtId="187" fontId="14" fillId="0" borderId="5" xfId="0" applyNumberFormat="1" applyFont="1" applyBorder="1" applyAlignment="1">
      <alignment/>
    </xf>
    <xf numFmtId="184" fontId="14" fillId="0" borderId="5" xfId="0" applyNumberFormat="1" applyFont="1" applyBorder="1" applyAlignment="1">
      <alignment/>
    </xf>
    <xf numFmtId="0" fontId="9" fillId="0" borderId="0" xfId="0" applyFont="1" applyAlignment="1">
      <alignment/>
    </xf>
    <xf numFmtId="176" fontId="13" fillId="0" borderId="5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182" fontId="14" fillId="0" borderId="13" xfId="0" applyNumberFormat="1" applyFont="1" applyBorder="1" applyAlignment="1">
      <alignment/>
    </xf>
    <xf numFmtId="182" fontId="14" fillId="0" borderId="0" xfId="0" applyNumberFormat="1" applyFont="1" applyAlignment="1">
      <alignment/>
    </xf>
    <xf numFmtId="182" fontId="14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182" fontId="14" fillId="0" borderId="15" xfId="0" applyNumberFormat="1" applyFont="1" applyBorder="1" applyAlignment="1">
      <alignment/>
    </xf>
    <xf numFmtId="182" fontId="14" fillId="0" borderId="5" xfId="0" applyNumberFormat="1" applyFont="1" applyBorder="1" applyAlignment="1">
      <alignment/>
    </xf>
    <xf numFmtId="1" fontId="0" fillId="0" borderId="0" xfId="0" applyNumberFormat="1" applyBorder="1" applyAlignment="1" quotePrefix="1">
      <alignment/>
    </xf>
    <xf numFmtId="1" fontId="0" fillId="0" borderId="1" xfId="0" applyNumberFormat="1" applyBorder="1" applyAlignment="1" quotePrefix="1">
      <alignment/>
    </xf>
    <xf numFmtId="1" fontId="0" fillId="0" borderId="1" xfId="0" applyNumberFormat="1" applyBorder="1" applyAlignment="1">
      <alignment/>
    </xf>
    <xf numFmtId="1" fontId="0" fillId="0" borderId="13" xfId="0" applyNumberFormat="1" applyBorder="1" applyAlignment="1" quotePrefix="1">
      <alignment/>
    </xf>
    <xf numFmtId="1" fontId="0" fillId="0" borderId="13" xfId="0" applyNumberFormat="1" applyBorder="1" applyAlignment="1">
      <alignment/>
    </xf>
    <xf numFmtId="0" fontId="13" fillId="0" borderId="0" xfId="0" applyFont="1" applyBorder="1" applyAlignment="1">
      <alignment horizontal="left" indent="2"/>
    </xf>
    <xf numFmtId="0" fontId="13" fillId="0" borderId="1" xfId="0" applyFont="1" applyBorder="1" applyAlignment="1">
      <alignment horizontal="left" indent="2"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/>
    </xf>
    <xf numFmtId="2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2" fontId="0" fillId="0" borderId="5" xfId="0" applyNumberFormat="1" applyBorder="1" applyAlignment="1">
      <alignment/>
    </xf>
    <xf numFmtId="0" fontId="15" fillId="0" borderId="5" xfId="0" applyFont="1" applyBorder="1" applyAlignment="1">
      <alignment/>
    </xf>
    <xf numFmtId="0" fontId="13" fillId="0" borderId="2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Font="1" applyBorder="1" applyAlignment="1">
      <alignment horizontal="left" indent="2"/>
    </xf>
    <xf numFmtId="176" fontId="0" fillId="0" borderId="5" xfId="0" applyNumberFormat="1" applyFont="1" applyBorder="1" applyAlignment="1">
      <alignment/>
    </xf>
    <xf numFmtId="0" fontId="0" fillId="0" borderId="5" xfId="0" applyFont="1" applyBorder="1" applyAlignment="1">
      <alignment horizontal="left" indent="2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6" xfId="0" applyFont="1" applyBorder="1" applyAlignment="1">
      <alignment/>
    </xf>
    <xf numFmtId="1" fontId="18" fillId="0" borderId="16" xfId="0" applyNumberFormat="1" applyFont="1" applyBorder="1" applyAlignment="1">
      <alignment/>
    </xf>
    <xf numFmtId="181" fontId="18" fillId="0" borderId="0" xfId="0" applyNumberFormat="1" applyFont="1" applyAlignment="1">
      <alignment/>
    </xf>
    <xf numFmtId="0" fontId="18" fillId="0" borderId="5" xfId="0" applyFont="1" applyBorder="1" applyAlignment="1">
      <alignment/>
    </xf>
    <xf numFmtId="181" fontId="18" fillId="0" borderId="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8" xfId="0" applyBorder="1" applyAlignment="1">
      <alignment/>
    </xf>
    <xf numFmtId="177" fontId="0" fillId="0" borderId="13" xfId="0" applyNumberFormat="1" applyBorder="1" applyAlignment="1">
      <alignment/>
    </xf>
    <xf numFmtId="49" fontId="0" fillId="0" borderId="0" xfId="0" applyNumberFormat="1" applyBorder="1" applyAlignment="1">
      <alignment/>
    </xf>
    <xf numFmtId="177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17" fillId="0" borderId="0" xfId="0" applyFont="1" applyBorder="1" applyAlignment="1">
      <alignment/>
    </xf>
    <xf numFmtId="0" fontId="19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0" borderId="19" xfId="0" applyFont="1" applyBorder="1" applyAlignment="1">
      <alignment horizontal="right" vertical="top" wrapText="1"/>
    </xf>
    <xf numFmtId="0" fontId="20" fillId="0" borderId="0" xfId="0" applyFont="1" applyAlignment="1">
      <alignment horizontal="right" vertical="top" wrapText="1"/>
    </xf>
    <xf numFmtId="0" fontId="20" fillId="0" borderId="17" xfId="0" applyFont="1" applyBorder="1" applyAlignment="1">
      <alignment horizontal="right" vertical="top" wrapText="1"/>
    </xf>
    <xf numFmtId="0" fontId="19" fillId="0" borderId="0" xfId="0" applyFont="1" applyAlignment="1">
      <alignment horizontal="center" vertical="top" wrapText="1"/>
    </xf>
    <xf numFmtId="0" fontId="20" fillId="0" borderId="9" xfId="0" applyFont="1" applyBorder="1" applyAlignment="1">
      <alignment horizontal="right" vertical="top" wrapText="1"/>
    </xf>
    <xf numFmtId="0" fontId="19" fillId="0" borderId="9" xfId="0" applyFont="1" applyBorder="1" applyAlignment="1">
      <alignment horizontal="right" vertical="top" wrapText="1"/>
    </xf>
    <xf numFmtId="0" fontId="19" fillId="0" borderId="0" xfId="0" applyFont="1" applyAlignment="1">
      <alignment horizontal="right" vertical="top" wrapText="1"/>
    </xf>
    <xf numFmtId="0" fontId="20" fillId="0" borderId="7" xfId="0" applyFont="1" applyBorder="1" applyAlignment="1">
      <alignment horizontal="right" vertical="top" wrapText="1"/>
    </xf>
    <xf numFmtId="0" fontId="20" fillId="0" borderId="1" xfId="0" applyFont="1" applyBorder="1" applyAlignment="1">
      <alignment horizontal="right" vertical="top" wrapText="1"/>
    </xf>
    <xf numFmtId="0" fontId="19" fillId="0" borderId="7" xfId="0" applyFont="1" applyBorder="1" applyAlignment="1">
      <alignment horizontal="right" vertical="top" wrapText="1"/>
    </xf>
    <xf numFmtId="0" fontId="19" fillId="0" borderId="1" xfId="0" applyFont="1" applyBorder="1" applyAlignment="1">
      <alignment horizontal="right" vertical="top" wrapText="1"/>
    </xf>
    <xf numFmtId="176" fontId="0" fillId="0" borderId="1" xfId="0" applyNumberFormat="1" applyFont="1" applyBorder="1" applyAlignment="1">
      <alignment horizontal="right"/>
    </xf>
    <xf numFmtId="0" fontId="9" fillId="0" borderId="0" xfId="0" applyFont="1" applyBorder="1" applyAlignment="1">
      <alignment/>
    </xf>
  </cellXfs>
  <cellStyles count="10">
    <cellStyle name="Normal" xfId="0"/>
    <cellStyle name="Currency" xfId="15"/>
    <cellStyle name="Currency [0]" xfId="16"/>
    <cellStyle name="Moeda [0]_Table 3" xfId="17"/>
    <cellStyle name="Moeda [0]_Table 5" xfId="18"/>
    <cellStyle name="Moeda_Table 3" xfId="19"/>
    <cellStyle name="Moeda_Table 5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4175"/>
          <c:w val="0.92575"/>
          <c:h val="0.89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'[1]Plan1'!$A$1:$A$157</c:f>
              <c:numCache>
                <c:ptCount val="157"/>
                <c:pt idx="0">
                  <c:v>31048</c:v>
                </c:pt>
                <c:pt idx="1">
                  <c:v>31079</c:v>
                </c:pt>
                <c:pt idx="2">
                  <c:v>31107</c:v>
                </c:pt>
                <c:pt idx="3">
                  <c:v>31138</c:v>
                </c:pt>
                <c:pt idx="4">
                  <c:v>31168</c:v>
                </c:pt>
                <c:pt idx="5">
                  <c:v>31199</c:v>
                </c:pt>
                <c:pt idx="6">
                  <c:v>31229</c:v>
                </c:pt>
                <c:pt idx="7">
                  <c:v>31260</c:v>
                </c:pt>
                <c:pt idx="8">
                  <c:v>31291</c:v>
                </c:pt>
                <c:pt idx="9">
                  <c:v>31321</c:v>
                </c:pt>
                <c:pt idx="10">
                  <c:v>31352</c:v>
                </c:pt>
                <c:pt idx="11">
                  <c:v>31382</c:v>
                </c:pt>
                <c:pt idx="12">
                  <c:v>31413</c:v>
                </c:pt>
                <c:pt idx="13">
                  <c:v>31444</c:v>
                </c:pt>
                <c:pt idx="14">
                  <c:v>31472</c:v>
                </c:pt>
                <c:pt idx="15">
                  <c:v>31503</c:v>
                </c:pt>
                <c:pt idx="16">
                  <c:v>31533</c:v>
                </c:pt>
                <c:pt idx="17">
                  <c:v>31564</c:v>
                </c:pt>
                <c:pt idx="18">
                  <c:v>31594</c:v>
                </c:pt>
                <c:pt idx="19">
                  <c:v>31625</c:v>
                </c:pt>
                <c:pt idx="20">
                  <c:v>31656</c:v>
                </c:pt>
                <c:pt idx="21">
                  <c:v>31686</c:v>
                </c:pt>
                <c:pt idx="22">
                  <c:v>31717</c:v>
                </c:pt>
                <c:pt idx="23">
                  <c:v>31747</c:v>
                </c:pt>
                <c:pt idx="24">
                  <c:v>31778</c:v>
                </c:pt>
                <c:pt idx="25">
                  <c:v>31809</c:v>
                </c:pt>
                <c:pt idx="26">
                  <c:v>31837</c:v>
                </c:pt>
                <c:pt idx="27">
                  <c:v>31868</c:v>
                </c:pt>
                <c:pt idx="28">
                  <c:v>31898</c:v>
                </c:pt>
                <c:pt idx="29">
                  <c:v>31929</c:v>
                </c:pt>
                <c:pt idx="30">
                  <c:v>31959</c:v>
                </c:pt>
                <c:pt idx="31">
                  <c:v>31990</c:v>
                </c:pt>
                <c:pt idx="32">
                  <c:v>32021</c:v>
                </c:pt>
                <c:pt idx="33">
                  <c:v>32051</c:v>
                </c:pt>
                <c:pt idx="34">
                  <c:v>32082</c:v>
                </c:pt>
                <c:pt idx="35">
                  <c:v>32112</c:v>
                </c:pt>
                <c:pt idx="36">
                  <c:v>32143</c:v>
                </c:pt>
                <c:pt idx="37">
                  <c:v>32174</c:v>
                </c:pt>
                <c:pt idx="38">
                  <c:v>32203</c:v>
                </c:pt>
                <c:pt idx="39">
                  <c:v>32234</c:v>
                </c:pt>
                <c:pt idx="40">
                  <c:v>32264</c:v>
                </c:pt>
                <c:pt idx="41">
                  <c:v>32295</c:v>
                </c:pt>
                <c:pt idx="42">
                  <c:v>32325</c:v>
                </c:pt>
                <c:pt idx="43">
                  <c:v>32356</c:v>
                </c:pt>
                <c:pt idx="44">
                  <c:v>32387</c:v>
                </c:pt>
                <c:pt idx="45">
                  <c:v>32417</c:v>
                </c:pt>
                <c:pt idx="46">
                  <c:v>32448</c:v>
                </c:pt>
                <c:pt idx="47">
                  <c:v>32478</c:v>
                </c:pt>
                <c:pt idx="48">
                  <c:v>32509</c:v>
                </c:pt>
                <c:pt idx="49">
                  <c:v>32540</c:v>
                </c:pt>
                <c:pt idx="50">
                  <c:v>32568</c:v>
                </c:pt>
                <c:pt idx="51">
                  <c:v>32599</c:v>
                </c:pt>
                <c:pt idx="52">
                  <c:v>32629</c:v>
                </c:pt>
                <c:pt idx="53">
                  <c:v>32660</c:v>
                </c:pt>
                <c:pt idx="54">
                  <c:v>32690</c:v>
                </c:pt>
                <c:pt idx="55">
                  <c:v>32721</c:v>
                </c:pt>
                <c:pt idx="56">
                  <c:v>32752</c:v>
                </c:pt>
                <c:pt idx="57">
                  <c:v>32782</c:v>
                </c:pt>
                <c:pt idx="58">
                  <c:v>32813</c:v>
                </c:pt>
                <c:pt idx="59">
                  <c:v>32843</c:v>
                </c:pt>
                <c:pt idx="60">
                  <c:v>32874</c:v>
                </c:pt>
                <c:pt idx="61">
                  <c:v>32905</c:v>
                </c:pt>
                <c:pt idx="62">
                  <c:v>32933</c:v>
                </c:pt>
                <c:pt idx="63">
                  <c:v>32964</c:v>
                </c:pt>
                <c:pt idx="64">
                  <c:v>32994</c:v>
                </c:pt>
                <c:pt idx="65">
                  <c:v>33025</c:v>
                </c:pt>
                <c:pt idx="66">
                  <c:v>33055</c:v>
                </c:pt>
                <c:pt idx="67">
                  <c:v>33086</c:v>
                </c:pt>
                <c:pt idx="68">
                  <c:v>33117</c:v>
                </c:pt>
                <c:pt idx="69">
                  <c:v>33147</c:v>
                </c:pt>
                <c:pt idx="70">
                  <c:v>33178</c:v>
                </c:pt>
                <c:pt idx="71">
                  <c:v>33208</c:v>
                </c:pt>
                <c:pt idx="72">
                  <c:v>33239</c:v>
                </c:pt>
                <c:pt idx="73">
                  <c:v>33270</c:v>
                </c:pt>
                <c:pt idx="74">
                  <c:v>33298</c:v>
                </c:pt>
                <c:pt idx="75">
                  <c:v>33329</c:v>
                </c:pt>
                <c:pt idx="76">
                  <c:v>33359</c:v>
                </c:pt>
                <c:pt idx="77">
                  <c:v>33390</c:v>
                </c:pt>
                <c:pt idx="78">
                  <c:v>33420</c:v>
                </c:pt>
                <c:pt idx="79">
                  <c:v>33451</c:v>
                </c:pt>
                <c:pt idx="80">
                  <c:v>33482</c:v>
                </c:pt>
                <c:pt idx="81">
                  <c:v>33512</c:v>
                </c:pt>
                <c:pt idx="82">
                  <c:v>33543</c:v>
                </c:pt>
                <c:pt idx="83">
                  <c:v>33573</c:v>
                </c:pt>
                <c:pt idx="84">
                  <c:v>33604</c:v>
                </c:pt>
                <c:pt idx="85">
                  <c:v>33635</c:v>
                </c:pt>
                <c:pt idx="86">
                  <c:v>33664</c:v>
                </c:pt>
                <c:pt idx="87">
                  <c:v>33695</c:v>
                </c:pt>
                <c:pt idx="88">
                  <c:v>33725</c:v>
                </c:pt>
                <c:pt idx="89">
                  <c:v>33756</c:v>
                </c:pt>
                <c:pt idx="90">
                  <c:v>33786</c:v>
                </c:pt>
                <c:pt idx="91">
                  <c:v>33817</c:v>
                </c:pt>
                <c:pt idx="92">
                  <c:v>33848</c:v>
                </c:pt>
                <c:pt idx="93">
                  <c:v>33878</c:v>
                </c:pt>
                <c:pt idx="94">
                  <c:v>33909</c:v>
                </c:pt>
                <c:pt idx="95">
                  <c:v>33939</c:v>
                </c:pt>
                <c:pt idx="96">
                  <c:v>33970</c:v>
                </c:pt>
                <c:pt idx="97">
                  <c:v>34001</c:v>
                </c:pt>
                <c:pt idx="98">
                  <c:v>34029</c:v>
                </c:pt>
                <c:pt idx="99">
                  <c:v>34060</c:v>
                </c:pt>
                <c:pt idx="100">
                  <c:v>34090</c:v>
                </c:pt>
                <c:pt idx="101">
                  <c:v>34121</c:v>
                </c:pt>
                <c:pt idx="102">
                  <c:v>34151</c:v>
                </c:pt>
                <c:pt idx="103">
                  <c:v>34182</c:v>
                </c:pt>
                <c:pt idx="104">
                  <c:v>34213</c:v>
                </c:pt>
                <c:pt idx="105">
                  <c:v>34243</c:v>
                </c:pt>
                <c:pt idx="106">
                  <c:v>34274</c:v>
                </c:pt>
                <c:pt idx="107">
                  <c:v>34304</c:v>
                </c:pt>
                <c:pt idx="108">
                  <c:v>34335</c:v>
                </c:pt>
                <c:pt idx="109">
                  <c:v>34366</c:v>
                </c:pt>
                <c:pt idx="110">
                  <c:v>34394</c:v>
                </c:pt>
                <c:pt idx="111">
                  <c:v>34425</c:v>
                </c:pt>
                <c:pt idx="112">
                  <c:v>34455</c:v>
                </c:pt>
                <c:pt idx="113">
                  <c:v>34486</c:v>
                </c:pt>
                <c:pt idx="114">
                  <c:v>34516</c:v>
                </c:pt>
                <c:pt idx="115">
                  <c:v>34547</c:v>
                </c:pt>
                <c:pt idx="116">
                  <c:v>34578</c:v>
                </c:pt>
                <c:pt idx="117">
                  <c:v>34608</c:v>
                </c:pt>
                <c:pt idx="118">
                  <c:v>34639</c:v>
                </c:pt>
                <c:pt idx="119">
                  <c:v>34669</c:v>
                </c:pt>
                <c:pt idx="120">
                  <c:v>34700</c:v>
                </c:pt>
                <c:pt idx="121">
                  <c:v>34731</c:v>
                </c:pt>
                <c:pt idx="122">
                  <c:v>34759</c:v>
                </c:pt>
                <c:pt idx="123">
                  <c:v>34790</c:v>
                </c:pt>
                <c:pt idx="124">
                  <c:v>34820</c:v>
                </c:pt>
                <c:pt idx="125">
                  <c:v>34851</c:v>
                </c:pt>
                <c:pt idx="126">
                  <c:v>34881</c:v>
                </c:pt>
                <c:pt idx="127">
                  <c:v>34912</c:v>
                </c:pt>
                <c:pt idx="128">
                  <c:v>34943</c:v>
                </c:pt>
                <c:pt idx="129">
                  <c:v>34973</c:v>
                </c:pt>
                <c:pt idx="130">
                  <c:v>35004</c:v>
                </c:pt>
                <c:pt idx="131">
                  <c:v>35034</c:v>
                </c:pt>
                <c:pt idx="132">
                  <c:v>35065</c:v>
                </c:pt>
                <c:pt idx="133">
                  <c:v>35096</c:v>
                </c:pt>
                <c:pt idx="134">
                  <c:v>35125</c:v>
                </c:pt>
                <c:pt idx="135">
                  <c:v>35156</c:v>
                </c:pt>
                <c:pt idx="136">
                  <c:v>35186</c:v>
                </c:pt>
                <c:pt idx="137">
                  <c:v>35217</c:v>
                </c:pt>
                <c:pt idx="138">
                  <c:v>35247</c:v>
                </c:pt>
                <c:pt idx="139">
                  <c:v>35278</c:v>
                </c:pt>
                <c:pt idx="140">
                  <c:v>35309</c:v>
                </c:pt>
                <c:pt idx="141">
                  <c:v>35339</c:v>
                </c:pt>
                <c:pt idx="142">
                  <c:v>35370</c:v>
                </c:pt>
                <c:pt idx="143">
                  <c:v>35400</c:v>
                </c:pt>
                <c:pt idx="144">
                  <c:v>35431</c:v>
                </c:pt>
                <c:pt idx="145">
                  <c:v>35462</c:v>
                </c:pt>
                <c:pt idx="146">
                  <c:v>35490</c:v>
                </c:pt>
                <c:pt idx="147">
                  <c:v>35521</c:v>
                </c:pt>
                <c:pt idx="148">
                  <c:v>35551</c:v>
                </c:pt>
                <c:pt idx="149">
                  <c:v>35582</c:v>
                </c:pt>
                <c:pt idx="150">
                  <c:v>35612</c:v>
                </c:pt>
                <c:pt idx="151">
                  <c:v>35643</c:v>
                </c:pt>
                <c:pt idx="152">
                  <c:v>35674</c:v>
                </c:pt>
                <c:pt idx="153">
                  <c:v>35704</c:v>
                </c:pt>
                <c:pt idx="154">
                  <c:v>35735</c:v>
                </c:pt>
                <c:pt idx="155">
                  <c:v>35765</c:v>
                </c:pt>
                <c:pt idx="156">
                  <c:v>35796</c:v>
                </c:pt>
              </c:numCache>
            </c:numRef>
          </c:cat>
          <c:val>
            <c:numRef>
              <c:f>'[1]Plan1'!$B$1:$B$157</c:f>
              <c:numCache>
                <c:ptCount val="157"/>
                <c:pt idx="0">
                  <c:v>11.18</c:v>
                </c:pt>
                <c:pt idx="1">
                  <c:v>9.69</c:v>
                </c:pt>
                <c:pt idx="2">
                  <c:v>10.79</c:v>
                </c:pt>
                <c:pt idx="3">
                  <c:v>8.33</c:v>
                </c:pt>
                <c:pt idx="4">
                  <c:v>8.91</c:v>
                </c:pt>
                <c:pt idx="5">
                  <c:v>8.16</c:v>
                </c:pt>
                <c:pt idx="6">
                  <c:v>11.4</c:v>
                </c:pt>
                <c:pt idx="7">
                  <c:v>11.71</c:v>
                </c:pt>
                <c:pt idx="8">
                  <c:v>7.62</c:v>
                </c:pt>
                <c:pt idx="9">
                  <c:v>12.09</c:v>
                </c:pt>
                <c:pt idx="10">
                  <c:v>12.76</c:v>
                </c:pt>
                <c:pt idx="11">
                  <c:v>12.46</c:v>
                </c:pt>
                <c:pt idx="12">
                  <c:v>14.05</c:v>
                </c:pt>
                <c:pt idx="13">
                  <c:v>10.86</c:v>
                </c:pt>
                <c:pt idx="14">
                  <c:v>1.83</c:v>
                </c:pt>
                <c:pt idx="15">
                  <c:v>2.31</c:v>
                </c:pt>
                <c:pt idx="16">
                  <c:v>1.92</c:v>
                </c:pt>
                <c:pt idx="17">
                  <c:v>0.96</c:v>
                </c:pt>
                <c:pt idx="18">
                  <c:v>1.07</c:v>
                </c:pt>
                <c:pt idx="19">
                  <c:v>1.88</c:v>
                </c:pt>
                <c:pt idx="20">
                  <c:v>1.43</c:v>
                </c:pt>
                <c:pt idx="21">
                  <c:v>3.08</c:v>
                </c:pt>
                <c:pt idx="22">
                  <c:v>4.43</c:v>
                </c:pt>
                <c:pt idx="23">
                  <c:v>10.3</c:v>
                </c:pt>
                <c:pt idx="24">
                  <c:v>13.75</c:v>
                </c:pt>
                <c:pt idx="25">
                  <c:v>11.28</c:v>
                </c:pt>
                <c:pt idx="26">
                  <c:v>11.97</c:v>
                </c:pt>
                <c:pt idx="27">
                  <c:v>16.55</c:v>
                </c:pt>
                <c:pt idx="28">
                  <c:v>26.49</c:v>
                </c:pt>
                <c:pt idx="29">
                  <c:v>26.76</c:v>
                </c:pt>
                <c:pt idx="30">
                  <c:v>9.24</c:v>
                </c:pt>
                <c:pt idx="31">
                  <c:v>4.45</c:v>
                </c:pt>
                <c:pt idx="32">
                  <c:v>6.73</c:v>
                </c:pt>
                <c:pt idx="33">
                  <c:v>10.17</c:v>
                </c:pt>
                <c:pt idx="34">
                  <c:v>13.4</c:v>
                </c:pt>
                <c:pt idx="35">
                  <c:v>15.92</c:v>
                </c:pt>
                <c:pt idx="36">
                  <c:v>14.7</c:v>
                </c:pt>
                <c:pt idx="37">
                  <c:v>13.38</c:v>
                </c:pt>
                <c:pt idx="38">
                  <c:v>18.65</c:v>
                </c:pt>
                <c:pt idx="39">
                  <c:v>21.17</c:v>
                </c:pt>
                <c:pt idx="40">
                  <c:v>16.25</c:v>
                </c:pt>
                <c:pt idx="41">
                  <c:v>21.7</c:v>
                </c:pt>
                <c:pt idx="42">
                  <c:v>22.65</c:v>
                </c:pt>
                <c:pt idx="43">
                  <c:v>19.67</c:v>
                </c:pt>
                <c:pt idx="44">
                  <c:v>23.6</c:v>
                </c:pt>
                <c:pt idx="45">
                  <c:v>28.48</c:v>
                </c:pt>
                <c:pt idx="46">
                  <c:v>25.77</c:v>
                </c:pt>
                <c:pt idx="47">
                  <c:v>27.89</c:v>
                </c:pt>
                <c:pt idx="48">
                  <c:v>31.11</c:v>
                </c:pt>
                <c:pt idx="49">
                  <c:v>14.01</c:v>
                </c:pt>
                <c:pt idx="50">
                  <c:v>6.46</c:v>
                </c:pt>
                <c:pt idx="51">
                  <c:v>10.02</c:v>
                </c:pt>
                <c:pt idx="52">
                  <c:v>16.59</c:v>
                </c:pt>
                <c:pt idx="53">
                  <c:v>25.29</c:v>
                </c:pt>
                <c:pt idx="54">
                  <c:v>28.06</c:v>
                </c:pt>
                <c:pt idx="55">
                  <c:v>30.95</c:v>
                </c:pt>
                <c:pt idx="56">
                  <c:v>35.83</c:v>
                </c:pt>
                <c:pt idx="57">
                  <c:v>37.29</c:v>
                </c:pt>
                <c:pt idx="58">
                  <c:v>42.96</c:v>
                </c:pt>
                <c:pt idx="59">
                  <c:v>51.82</c:v>
                </c:pt>
                <c:pt idx="60">
                  <c:v>74.53</c:v>
                </c:pt>
                <c:pt idx="61">
                  <c:v>70.16</c:v>
                </c:pt>
                <c:pt idx="62">
                  <c:v>79.11</c:v>
                </c:pt>
                <c:pt idx="63">
                  <c:v>20.19</c:v>
                </c:pt>
                <c:pt idx="64">
                  <c:v>8.53</c:v>
                </c:pt>
                <c:pt idx="65">
                  <c:v>11.7</c:v>
                </c:pt>
                <c:pt idx="66">
                  <c:v>11.31</c:v>
                </c:pt>
                <c:pt idx="67">
                  <c:v>11.83</c:v>
                </c:pt>
                <c:pt idx="68">
                  <c:v>13.13</c:v>
                </c:pt>
                <c:pt idx="69">
                  <c:v>15.83</c:v>
                </c:pt>
                <c:pt idx="70">
                  <c:v>18.56</c:v>
                </c:pt>
                <c:pt idx="71">
                  <c:v>16.03</c:v>
                </c:pt>
                <c:pt idx="72">
                  <c:v>21.02</c:v>
                </c:pt>
                <c:pt idx="73">
                  <c:v>20.54</c:v>
                </c:pt>
                <c:pt idx="74">
                  <c:v>7.48</c:v>
                </c:pt>
                <c:pt idx="75">
                  <c:v>7.19</c:v>
                </c:pt>
                <c:pt idx="76">
                  <c:v>5.76</c:v>
                </c:pt>
                <c:pt idx="77">
                  <c:v>9.78</c:v>
                </c:pt>
                <c:pt idx="78">
                  <c:v>11.3</c:v>
                </c:pt>
                <c:pt idx="79">
                  <c:v>14.42</c:v>
                </c:pt>
                <c:pt idx="80">
                  <c:v>16.21</c:v>
                </c:pt>
                <c:pt idx="81">
                  <c:v>25.17</c:v>
                </c:pt>
                <c:pt idx="82">
                  <c:v>25.39</c:v>
                </c:pt>
                <c:pt idx="83">
                  <c:v>23.25</c:v>
                </c:pt>
                <c:pt idx="84">
                  <c:v>25.89</c:v>
                </c:pt>
                <c:pt idx="85">
                  <c:v>21.57</c:v>
                </c:pt>
                <c:pt idx="86">
                  <c:v>21.74</c:v>
                </c:pt>
                <c:pt idx="87">
                  <c:v>22.73</c:v>
                </c:pt>
                <c:pt idx="88">
                  <c:v>22.53</c:v>
                </c:pt>
                <c:pt idx="89">
                  <c:v>22.45</c:v>
                </c:pt>
                <c:pt idx="90">
                  <c:v>21.2</c:v>
                </c:pt>
                <c:pt idx="91">
                  <c:v>23.16</c:v>
                </c:pt>
                <c:pt idx="92">
                  <c:v>24.41</c:v>
                </c:pt>
                <c:pt idx="93">
                  <c:v>26.46</c:v>
                </c:pt>
                <c:pt idx="94">
                  <c:v>21.89</c:v>
                </c:pt>
                <c:pt idx="95">
                  <c:v>25.29</c:v>
                </c:pt>
                <c:pt idx="96">
                  <c:v>27.42</c:v>
                </c:pt>
                <c:pt idx="97">
                  <c:v>25.1</c:v>
                </c:pt>
                <c:pt idx="98">
                  <c:v>25.16</c:v>
                </c:pt>
                <c:pt idx="99">
                  <c:v>28.74</c:v>
                </c:pt>
                <c:pt idx="100">
                  <c:v>29.14</c:v>
                </c:pt>
                <c:pt idx="101">
                  <c:v>30.53</c:v>
                </c:pt>
                <c:pt idx="102">
                  <c:v>30.89</c:v>
                </c:pt>
                <c:pt idx="103">
                  <c:v>33.97</c:v>
                </c:pt>
                <c:pt idx="104">
                  <c:v>34.12</c:v>
                </c:pt>
                <c:pt idx="105">
                  <c:v>35.23</c:v>
                </c:pt>
                <c:pt idx="106">
                  <c:v>35.84</c:v>
                </c:pt>
                <c:pt idx="107">
                  <c:v>38.52</c:v>
                </c:pt>
                <c:pt idx="108">
                  <c:v>40.3</c:v>
                </c:pt>
                <c:pt idx="109">
                  <c:v>38.19</c:v>
                </c:pt>
                <c:pt idx="110">
                  <c:v>41.94</c:v>
                </c:pt>
                <c:pt idx="111">
                  <c:v>46.22</c:v>
                </c:pt>
                <c:pt idx="112">
                  <c:v>45.1</c:v>
                </c:pt>
                <c:pt idx="113">
                  <c:v>50.76</c:v>
                </c:pt>
                <c:pt idx="114">
                  <c:v>6.95</c:v>
                </c:pt>
                <c:pt idx="115">
                  <c:v>1.95</c:v>
                </c:pt>
                <c:pt idx="116">
                  <c:v>0.82</c:v>
                </c:pt>
                <c:pt idx="117">
                  <c:v>3.17</c:v>
                </c:pt>
                <c:pt idx="118">
                  <c:v>3.02</c:v>
                </c:pt>
                <c:pt idx="119">
                  <c:v>1.25</c:v>
                </c:pt>
                <c:pt idx="120">
                  <c:v>0.8</c:v>
                </c:pt>
                <c:pt idx="121">
                  <c:v>1.32</c:v>
                </c:pt>
                <c:pt idx="122">
                  <c:v>1.92</c:v>
                </c:pt>
                <c:pt idx="123">
                  <c:v>2.64</c:v>
                </c:pt>
                <c:pt idx="124">
                  <c:v>1.97</c:v>
                </c:pt>
                <c:pt idx="125">
                  <c:v>2.66</c:v>
                </c:pt>
                <c:pt idx="126">
                  <c:v>3.72</c:v>
                </c:pt>
                <c:pt idx="127">
                  <c:v>1.43</c:v>
                </c:pt>
                <c:pt idx="128">
                  <c:v>0.74</c:v>
                </c:pt>
                <c:pt idx="129">
                  <c:v>1.48</c:v>
                </c:pt>
                <c:pt idx="130">
                  <c:v>1.17</c:v>
                </c:pt>
                <c:pt idx="131">
                  <c:v>1.21</c:v>
                </c:pt>
                <c:pt idx="132">
                  <c:v>1.82</c:v>
                </c:pt>
                <c:pt idx="133">
                  <c:v>0.4</c:v>
                </c:pt>
                <c:pt idx="134">
                  <c:v>0.23</c:v>
                </c:pt>
                <c:pt idx="135">
                  <c:v>1.62</c:v>
                </c:pt>
                <c:pt idx="136">
                  <c:v>1.34</c:v>
                </c:pt>
                <c:pt idx="137">
                  <c:v>1.41</c:v>
                </c:pt>
                <c:pt idx="138">
                  <c:v>1.31</c:v>
                </c:pt>
                <c:pt idx="139">
                  <c:v>0.34</c:v>
                </c:pt>
                <c:pt idx="140">
                  <c:v>0.07</c:v>
                </c:pt>
                <c:pt idx="141">
                  <c:v>0.58</c:v>
                </c:pt>
                <c:pt idx="142">
                  <c:v>0.34</c:v>
                </c:pt>
                <c:pt idx="143">
                  <c:v>0.17</c:v>
                </c:pt>
                <c:pt idx="144">
                  <c:v>1.23</c:v>
                </c:pt>
                <c:pt idx="145">
                  <c:v>0.01</c:v>
                </c:pt>
                <c:pt idx="146">
                  <c:v>0.21</c:v>
                </c:pt>
                <c:pt idx="147">
                  <c:v>0.64</c:v>
                </c:pt>
                <c:pt idx="148">
                  <c:v>0.55</c:v>
                </c:pt>
                <c:pt idx="149">
                  <c:v>1.42</c:v>
                </c:pt>
                <c:pt idx="150">
                  <c:v>0.11</c:v>
                </c:pt>
                <c:pt idx="151">
                  <c:v>-0.76</c:v>
                </c:pt>
                <c:pt idx="152">
                  <c:v>0.01</c:v>
                </c:pt>
                <c:pt idx="153">
                  <c:v>0.22</c:v>
                </c:pt>
                <c:pt idx="154">
                  <c:v>0.53</c:v>
                </c:pt>
                <c:pt idx="155">
                  <c:v>0.57</c:v>
                </c:pt>
                <c:pt idx="156">
                  <c:v>0.24</c:v>
                </c:pt>
              </c:numCache>
            </c:numRef>
          </c:val>
          <c:smooth val="0"/>
        </c:ser>
        <c:axId val="33422799"/>
        <c:axId val="27630948"/>
      </c:lineChart>
      <c:dateAx>
        <c:axId val="33422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75" b="1" i="0" u="none" baseline="0"/>
            </a:pPr>
          </a:p>
        </c:txPr>
        <c:crossAx val="27630948"/>
        <c:crosses val="autoZero"/>
        <c:auto val="0"/>
        <c:majorUnit val="12"/>
        <c:majorTimeUnit val="months"/>
        <c:noMultiLvlLbl val="0"/>
      </c:dateAx>
      <c:valAx>
        <c:axId val="27630948"/>
        <c:scaling>
          <c:orientation val="minMax"/>
          <c:max val="8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/>
            </a:pPr>
          </a:p>
        </c:txPr>
        <c:crossAx val="334227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'[2]Plan1'!$A$4:$A$21</c:f>
              <c:numCache>
                <c:ptCount val="1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</c:numCache>
            </c:numRef>
          </c:cat>
          <c:val>
            <c:numRef>
              <c:f>'[2]Plan1'!$B$4:$B$21</c:f>
              <c:numCache>
                <c:ptCount val="18"/>
                <c:pt idx="0">
                  <c:v>9.2</c:v>
                </c:pt>
                <c:pt idx="1">
                  <c:v>-4.3</c:v>
                </c:pt>
                <c:pt idx="2">
                  <c:v>0.8</c:v>
                </c:pt>
                <c:pt idx="3">
                  <c:v>-2.9</c:v>
                </c:pt>
                <c:pt idx="4">
                  <c:v>5.4</c:v>
                </c:pt>
                <c:pt idx="5">
                  <c:v>7.8</c:v>
                </c:pt>
                <c:pt idx="6">
                  <c:v>7.5</c:v>
                </c:pt>
                <c:pt idx="7">
                  <c:v>3.5</c:v>
                </c:pt>
                <c:pt idx="8">
                  <c:v>-0.1</c:v>
                </c:pt>
                <c:pt idx="9">
                  <c:v>3.2</c:v>
                </c:pt>
                <c:pt idx="10">
                  <c:v>-4.3</c:v>
                </c:pt>
                <c:pt idx="11">
                  <c:v>1</c:v>
                </c:pt>
                <c:pt idx="12">
                  <c:v>-0.5</c:v>
                </c:pt>
                <c:pt idx="13">
                  <c:v>4.9</c:v>
                </c:pt>
                <c:pt idx="14">
                  <c:v>5.9</c:v>
                </c:pt>
                <c:pt idx="15">
                  <c:v>4.2</c:v>
                </c:pt>
                <c:pt idx="16">
                  <c:v>2.7</c:v>
                </c:pt>
                <c:pt idx="17">
                  <c:v>3.6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'[2]Plan1'!$A$4:$A$21</c:f>
              <c:numCache>
                <c:ptCount val="1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</c:numCache>
            </c:numRef>
          </c:cat>
          <c:val>
            <c:numRef>
              <c:f>'[2]Plan1'!$B$4:$B$21</c:f>
              <c:numCache>
                <c:ptCount val="18"/>
                <c:pt idx="0">
                  <c:v>9.2</c:v>
                </c:pt>
                <c:pt idx="1">
                  <c:v>-4.3</c:v>
                </c:pt>
                <c:pt idx="2">
                  <c:v>0.8</c:v>
                </c:pt>
                <c:pt idx="3">
                  <c:v>-2.9</c:v>
                </c:pt>
                <c:pt idx="4">
                  <c:v>5.4</c:v>
                </c:pt>
                <c:pt idx="5">
                  <c:v>7.8</c:v>
                </c:pt>
                <c:pt idx="6">
                  <c:v>7.5</c:v>
                </c:pt>
                <c:pt idx="7">
                  <c:v>3.5</c:v>
                </c:pt>
                <c:pt idx="8">
                  <c:v>-0.1</c:v>
                </c:pt>
                <c:pt idx="9">
                  <c:v>3.2</c:v>
                </c:pt>
                <c:pt idx="10">
                  <c:v>-4.3</c:v>
                </c:pt>
                <c:pt idx="11">
                  <c:v>1</c:v>
                </c:pt>
                <c:pt idx="12">
                  <c:v>-0.5</c:v>
                </c:pt>
                <c:pt idx="13">
                  <c:v>4.9</c:v>
                </c:pt>
                <c:pt idx="14">
                  <c:v>5.9</c:v>
                </c:pt>
                <c:pt idx="15">
                  <c:v>4.2</c:v>
                </c:pt>
                <c:pt idx="16">
                  <c:v>2.7</c:v>
                </c:pt>
                <c:pt idx="17">
                  <c:v>3.6</c:v>
                </c:pt>
              </c:numCache>
            </c:numRef>
          </c:val>
          <c:smooth val="0"/>
        </c:ser>
        <c:marker val="1"/>
        <c:axId val="35433109"/>
        <c:axId val="50986034"/>
      </c:lineChart>
      <c:catAx>
        <c:axId val="35433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0986034"/>
        <c:crosses val="autoZero"/>
        <c:auto val="1"/>
        <c:lblOffset val="100"/>
        <c:noMultiLvlLbl val="0"/>
      </c:catAx>
      <c:valAx>
        <c:axId val="509860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4331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'[2]Plan1'!$A$4:$A$21</c:f>
              <c:numCache>
                <c:ptCount val="1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</c:numCache>
            </c:numRef>
          </c:cat>
          <c:val>
            <c:numRef>
              <c:f>'[2]Plan1'!$B$4:$B$21</c:f>
              <c:numCache>
                <c:ptCount val="18"/>
                <c:pt idx="0">
                  <c:v>9.2</c:v>
                </c:pt>
                <c:pt idx="1">
                  <c:v>-4.3</c:v>
                </c:pt>
                <c:pt idx="2">
                  <c:v>0.8</c:v>
                </c:pt>
                <c:pt idx="3">
                  <c:v>-2.9</c:v>
                </c:pt>
                <c:pt idx="4">
                  <c:v>5.4</c:v>
                </c:pt>
                <c:pt idx="5">
                  <c:v>7.8</c:v>
                </c:pt>
                <c:pt idx="6">
                  <c:v>7.5</c:v>
                </c:pt>
                <c:pt idx="7">
                  <c:v>3.5</c:v>
                </c:pt>
                <c:pt idx="8">
                  <c:v>-0.1</c:v>
                </c:pt>
                <c:pt idx="9">
                  <c:v>3.2</c:v>
                </c:pt>
                <c:pt idx="10">
                  <c:v>-4.3</c:v>
                </c:pt>
                <c:pt idx="11">
                  <c:v>1</c:v>
                </c:pt>
                <c:pt idx="12">
                  <c:v>-0.5</c:v>
                </c:pt>
                <c:pt idx="13">
                  <c:v>4.9</c:v>
                </c:pt>
                <c:pt idx="14">
                  <c:v>5.9</c:v>
                </c:pt>
                <c:pt idx="15">
                  <c:v>4.2</c:v>
                </c:pt>
                <c:pt idx="16">
                  <c:v>2.7</c:v>
                </c:pt>
                <c:pt idx="17">
                  <c:v>3.6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'[2]Plan1'!$A$4:$A$21</c:f>
              <c:numCache>
                <c:ptCount val="1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</c:numCache>
            </c:numRef>
          </c:cat>
          <c:val>
            <c:numRef>
              <c:f>'[2]Plan1'!$B$4:$B$21</c:f>
              <c:numCache>
                <c:ptCount val="18"/>
                <c:pt idx="0">
                  <c:v>9.2</c:v>
                </c:pt>
                <c:pt idx="1">
                  <c:v>-4.3</c:v>
                </c:pt>
                <c:pt idx="2">
                  <c:v>0.8</c:v>
                </c:pt>
                <c:pt idx="3">
                  <c:v>-2.9</c:v>
                </c:pt>
                <c:pt idx="4">
                  <c:v>5.4</c:v>
                </c:pt>
                <c:pt idx="5">
                  <c:v>7.8</c:v>
                </c:pt>
                <c:pt idx="6">
                  <c:v>7.5</c:v>
                </c:pt>
                <c:pt idx="7">
                  <c:v>3.5</c:v>
                </c:pt>
                <c:pt idx="8">
                  <c:v>-0.1</c:v>
                </c:pt>
                <c:pt idx="9">
                  <c:v>3.2</c:v>
                </c:pt>
                <c:pt idx="10">
                  <c:v>-4.3</c:v>
                </c:pt>
                <c:pt idx="11">
                  <c:v>1</c:v>
                </c:pt>
                <c:pt idx="12">
                  <c:v>-0.5</c:v>
                </c:pt>
                <c:pt idx="13">
                  <c:v>4.9</c:v>
                </c:pt>
                <c:pt idx="14">
                  <c:v>5.9</c:v>
                </c:pt>
                <c:pt idx="15">
                  <c:v>4.2</c:v>
                </c:pt>
                <c:pt idx="16">
                  <c:v>2.7</c:v>
                </c:pt>
                <c:pt idx="17">
                  <c:v>3.6</c:v>
                </c:pt>
              </c:numCache>
            </c:numRef>
          </c:val>
          <c:smooth val="0"/>
        </c:ser>
        <c:marker val="1"/>
        <c:axId val="12670155"/>
        <c:axId val="33286064"/>
      </c:lineChart>
      <c:catAx>
        <c:axId val="12670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1" i="0" u="none" baseline="0"/>
            </a:pPr>
          </a:p>
        </c:txPr>
        <c:crossAx val="33286064"/>
        <c:crosses val="autoZero"/>
        <c:auto val="1"/>
        <c:lblOffset val="100"/>
        <c:noMultiLvlLbl val="0"/>
      </c:catAx>
      <c:valAx>
        <c:axId val="33286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26701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0.52525</cdr:x>
      <cdr:y>0.05325</cdr:y>
    </cdr:from>
    <cdr:to>
      <cdr:x>0.9455</cdr:x>
      <cdr:y>0.17375</cdr:y>
    </cdr:to>
    <cdr:sp>
      <cdr:nvSpPr>
        <cdr:cNvPr id="1" name="TextBox 1"/>
        <cdr:cNvSpPr txBox="1">
          <a:spLocks noChangeArrowheads="1"/>
        </cdr:cNvSpPr>
      </cdr:nvSpPr>
      <cdr:spPr>
        <a:xfrm>
          <a:off x="2562225" y="171450"/>
          <a:ext cx="20574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Brazilian monthly inflation rates</a:t>
          </a:r>
        </a:p>
      </cdr:txBody>
    </cdr:sp>
  </cdr:relSizeAnchor>
  <cdr:relSizeAnchor xmlns:cdr="http://schemas.openxmlformats.org/drawingml/2006/chartDrawing">
    <cdr:from>
      <cdr:x>0.43275</cdr:x>
      <cdr:y>0.0915</cdr:y>
    </cdr:from>
    <cdr:to>
      <cdr:x>0.53975</cdr:x>
      <cdr:y>0.1475</cdr:y>
    </cdr:to>
    <cdr:sp>
      <cdr:nvSpPr>
        <cdr:cNvPr id="2" name="TextBox 2"/>
        <cdr:cNvSpPr txBox="1">
          <a:spLocks noChangeArrowheads="1"/>
        </cdr:cNvSpPr>
      </cdr:nvSpPr>
      <cdr:spPr>
        <a:xfrm>
          <a:off x="2114550" y="295275"/>
          <a:ext cx="523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575" b="1" i="0" u="none" baseline="0">
              <a:latin typeface="Arial"/>
              <a:ea typeface="Arial"/>
              <a:cs typeface="Arial"/>
            </a:rPr>
            <a:t>79.1%</a:t>
          </a:r>
        </a:p>
      </cdr:txBody>
    </cdr:sp>
  </cdr:relSizeAnchor>
  <cdr:relSizeAnchor xmlns:cdr="http://schemas.openxmlformats.org/drawingml/2006/chartDrawing">
    <cdr:from>
      <cdr:x>0.706</cdr:x>
      <cdr:y>0.36775</cdr:y>
    </cdr:from>
    <cdr:to>
      <cdr:x>0.813</cdr:x>
      <cdr:y>0.42375</cdr:y>
    </cdr:to>
    <cdr:sp>
      <cdr:nvSpPr>
        <cdr:cNvPr id="3" name="TextBox 3"/>
        <cdr:cNvSpPr txBox="1">
          <a:spLocks noChangeArrowheads="1"/>
        </cdr:cNvSpPr>
      </cdr:nvSpPr>
      <cdr:spPr>
        <a:xfrm>
          <a:off x="3448050" y="1190625"/>
          <a:ext cx="523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575" b="1" i="0" u="none" baseline="0">
              <a:latin typeface="Arial"/>
              <a:ea typeface="Arial"/>
              <a:cs typeface="Arial"/>
            </a:rPr>
            <a:t>50.8%</a:t>
          </a:r>
        </a:p>
      </cdr:txBody>
    </cdr:sp>
  </cdr:relSizeAnchor>
  <cdr:relSizeAnchor xmlns:cdr="http://schemas.openxmlformats.org/drawingml/2006/chartDrawing">
    <cdr:from>
      <cdr:x>0.58475</cdr:x>
      <cdr:y>0.472</cdr:y>
    </cdr:from>
    <cdr:to>
      <cdr:x>0.58475</cdr:x>
      <cdr:y>0.61125</cdr:y>
    </cdr:to>
    <cdr:sp>
      <cdr:nvSpPr>
        <cdr:cNvPr id="4" name="Line 4"/>
        <cdr:cNvSpPr>
          <a:spLocks/>
        </cdr:cNvSpPr>
      </cdr:nvSpPr>
      <cdr:spPr>
        <a:xfrm>
          <a:off x="2857500" y="15240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0.77075</cdr:x>
      <cdr:y>0.68</cdr:y>
    </cdr:from>
    <cdr:to>
      <cdr:x>0.7715</cdr:x>
      <cdr:y>0.843</cdr:y>
    </cdr:to>
    <cdr:sp>
      <cdr:nvSpPr>
        <cdr:cNvPr id="5" name="Line 5"/>
        <cdr:cNvSpPr>
          <a:spLocks/>
        </cdr:cNvSpPr>
      </cdr:nvSpPr>
      <cdr:spPr>
        <a:xfrm>
          <a:off x="3771900" y="22002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0.898</cdr:x>
      <cdr:y>0.70625</cdr:y>
    </cdr:from>
    <cdr:to>
      <cdr:x>0.898</cdr:x>
      <cdr:y>0.8755</cdr:y>
    </cdr:to>
    <cdr:sp>
      <cdr:nvSpPr>
        <cdr:cNvPr id="6" name="Line 6"/>
        <cdr:cNvSpPr>
          <a:spLocks/>
        </cdr:cNvSpPr>
      </cdr:nvSpPr>
      <cdr:spPr>
        <a:xfrm>
          <a:off x="4391025" y="2286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0.02425</cdr:y>
    </cdr:from>
    <cdr:to>
      <cdr:x>0.91125</cdr:x>
      <cdr:y>0.15775</cdr:y>
    </cdr:to>
    <cdr:sp>
      <cdr:nvSpPr>
        <cdr:cNvPr id="1" name="TextBox 1"/>
        <cdr:cNvSpPr txBox="1">
          <a:spLocks noChangeArrowheads="1"/>
        </cdr:cNvSpPr>
      </cdr:nvSpPr>
      <cdr:spPr>
        <a:xfrm>
          <a:off x="1466850" y="66675"/>
          <a:ext cx="29718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Brazilian annual GDP growth rates
(% per year)</a:t>
          </a:r>
        </a:p>
      </cdr:txBody>
    </cdr:sp>
  </cdr:relSizeAnchor>
  <cdr:relSizeAnchor xmlns:cdr="http://schemas.openxmlformats.org/drawingml/2006/chartDrawing">
    <cdr:from>
      <cdr:x>0.7025</cdr:x>
      <cdr:y>0.32225</cdr:y>
    </cdr:from>
    <cdr:to>
      <cdr:x>0.7035</cdr:x>
      <cdr:y>0.58625</cdr:y>
    </cdr:to>
    <cdr:sp>
      <cdr:nvSpPr>
        <cdr:cNvPr id="2" name="Line 2"/>
        <cdr:cNvSpPr>
          <a:spLocks/>
        </cdr:cNvSpPr>
      </cdr:nvSpPr>
      <cdr:spPr>
        <a:xfrm>
          <a:off x="3419475" y="981075"/>
          <a:ext cx="95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0.85375</cdr:x>
      <cdr:y>0.1615</cdr:y>
    </cdr:from>
    <cdr:to>
      <cdr:x>0.85375</cdr:x>
      <cdr:y>0.36425</cdr:y>
    </cdr:to>
    <cdr:sp>
      <cdr:nvSpPr>
        <cdr:cNvPr id="3" name="Line 3"/>
        <cdr:cNvSpPr>
          <a:spLocks/>
        </cdr:cNvSpPr>
      </cdr:nvSpPr>
      <cdr:spPr>
        <a:xfrm>
          <a:off x="4162425" y="49530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0.95375</cdr:x>
      <cdr:y>0.18125</cdr:y>
    </cdr:from>
    <cdr:to>
      <cdr:x>0.95375</cdr:x>
      <cdr:y>0.395</cdr:y>
    </cdr:to>
    <cdr:sp>
      <cdr:nvSpPr>
        <cdr:cNvPr id="4" name="Line 4"/>
        <cdr:cNvSpPr>
          <a:spLocks/>
        </cdr:cNvSpPr>
      </cdr:nvSpPr>
      <cdr:spPr>
        <a:xfrm>
          <a:off x="4648200" y="5524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85725</xdr:rowOff>
    </xdr:from>
    <xdr:to>
      <xdr:col>9</xdr:col>
      <xdr:colOff>47625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638175" y="85725"/>
        <a:ext cx="48958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9</xdr:col>
      <xdr:colOff>0</xdr:colOff>
      <xdr:row>39</xdr:row>
      <xdr:rowOff>152400</xdr:rowOff>
    </xdr:to>
    <xdr:graphicFrame>
      <xdr:nvGraphicFramePr>
        <xdr:cNvPr id="2" name="Chart 2"/>
        <xdr:cNvGraphicFramePr/>
      </xdr:nvGraphicFramePr>
      <xdr:xfrm>
        <a:off x="609600" y="3400425"/>
        <a:ext cx="487680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</cdr:x>
      <cdr:y>0.0155</cdr:y>
    </cdr:from>
    <cdr:to>
      <cdr:x>0.9415</cdr:x>
      <cdr:y>0.10925</cdr:y>
    </cdr:to>
    <cdr:sp>
      <cdr:nvSpPr>
        <cdr:cNvPr id="1" name="TextBox 1"/>
        <cdr:cNvSpPr txBox="1">
          <a:spLocks noChangeArrowheads="1"/>
        </cdr:cNvSpPr>
      </cdr:nvSpPr>
      <cdr:spPr>
        <a:xfrm>
          <a:off x="2562225" y="47625"/>
          <a:ext cx="29432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75" b="1" i="0" u="none" baseline="0"/>
            <a:t>Brazilian GDP annual growth rates</a:t>
          </a:r>
        </a:p>
      </cdr:txBody>
    </cdr:sp>
  </cdr:relSizeAnchor>
  <cdr:relSizeAnchor xmlns:cdr="http://schemas.openxmlformats.org/drawingml/2006/chartDrawing">
    <cdr:from>
      <cdr:x>0.7015</cdr:x>
      <cdr:y>0.4505</cdr:y>
    </cdr:from>
    <cdr:to>
      <cdr:x>0.7015</cdr:x>
      <cdr:y>0.6025</cdr:y>
    </cdr:to>
    <cdr:sp>
      <cdr:nvSpPr>
        <cdr:cNvPr id="2" name="Line 2"/>
        <cdr:cNvSpPr>
          <a:spLocks/>
        </cdr:cNvSpPr>
      </cdr:nvSpPr>
      <cdr:spPr>
        <a:xfrm>
          <a:off x="4105275" y="14192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0.863</cdr:x>
      <cdr:y>0.2235</cdr:y>
    </cdr:from>
    <cdr:to>
      <cdr:x>0.863</cdr:x>
      <cdr:y>0.34175</cdr:y>
    </cdr:to>
    <cdr:sp>
      <cdr:nvSpPr>
        <cdr:cNvPr id="3" name="Line 3"/>
        <cdr:cNvSpPr>
          <a:spLocks/>
        </cdr:cNvSpPr>
      </cdr:nvSpPr>
      <cdr:spPr>
        <a:xfrm>
          <a:off x="5048250" y="6953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0.963</cdr:x>
      <cdr:y>0.2825</cdr:y>
    </cdr:from>
    <cdr:to>
      <cdr:x>0.963</cdr:x>
      <cdr:y>0.39125</cdr:y>
    </cdr:to>
    <cdr:sp>
      <cdr:nvSpPr>
        <cdr:cNvPr id="4" name="Line 4"/>
        <cdr:cNvSpPr>
          <a:spLocks/>
        </cdr:cNvSpPr>
      </cdr:nvSpPr>
      <cdr:spPr>
        <a:xfrm>
          <a:off x="5638800" y="8858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9525</xdr:rowOff>
    </xdr:from>
    <xdr:to>
      <xdr:col>10</xdr:col>
      <xdr:colOff>85725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323850" y="171450"/>
        <a:ext cx="58578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infla&#231;&#227;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rescimento%20do%20PI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3"/>
      <sheetName val="Gráfico4"/>
      <sheetName val="Gráfico1"/>
      <sheetName val="Plan1"/>
      <sheetName val="Plan2"/>
      <sheetName val="Plan3"/>
    </sheetNames>
    <sheetDataSet>
      <sheetData sheetId="3">
        <row r="1">
          <cell r="A1">
            <v>31048</v>
          </cell>
          <cell r="B1">
            <v>11.18</v>
          </cell>
        </row>
        <row r="2">
          <cell r="A2">
            <v>31079</v>
          </cell>
          <cell r="B2">
            <v>9.69</v>
          </cell>
        </row>
        <row r="3">
          <cell r="A3">
            <v>31107</v>
          </cell>
          <cell r="B3">
            <v>10.79</v>
          </cell>
        </row>
        <row r="4">
          <cell r="A4">
            <v>31138</v>
          </cell>
          <cell r="B4">
            <v>8.33</v>
          </cell>
        </row>
        <row r="5">
          <cell r="A5">
            <v>31168</v>
          </cell>
          <cell r="B5">
            <v>8.91</v>
          </cell>
        </row>
        <row r="6">
          <cell r="A6">
            <v>31199</v>
          </cell>
          <cell r="B6">
            <v>8.16</v>
          </cell>
        </row>
        <row r="7">
          <cell r="A7">
            <v>31229</v>
          </cell>
          <cell r="B7">
            <v>11.4</v>
          </cell>
        </row>
        <row r="8">
          <cell r="A8">
            <v>31260</v>
          </cell>
          <cell r="B8">
            <v>11.71</v>
          </cell>
        </row>
        <row r="9">
          <cell r="A9">
            <v>31291</v>
          </cell>
          <cell r="B9">
            <v>7.62</v>
          </cell>
        </row>
        <row r="10">
          <cell r="A10">
            <v>31321</v>
          </cell>
          <cell r="B10">
            <v>12.09</v>
          </cell>
        </row>
        <row r="11">
          <cell r="A11">
            <v>31352</v>
          </cell>
          <cell r="B11">
            <v>12.76</v>
          </cell>
        </row>
        <row r="12">
          <cell r="A12">
            <v>31382</v>
          </cell>
          <cell r="B12">
            <v>12.46</v>
          </cell>
        </row>
        <row r="13">
          <cell r="A13">
            <v>31413</v>
          </cell>
          <cell r="B13">
            <v>14.05</v>
          </cell>
        </row>
        <row r="14">
          <cell r="A14">
            <v>31444</v>
          </cell>
          <cell r="B14">
            <v>10.86</v>
          </cell>
        </row>
        <row r="15">
          <cell r="A15">
            <v>31472</v>
          </cell>
          <cell r="B15">
            <v>1.83</v>
          </cell>
        </row>
        <row r="16">
          <cell r="A16">
            <v>31503</v>
          </cell>
          <cell r="B16">
            <v>2.31</v>
          </cell>
        </row>
        <row r="17">
          <cell r="A17">
            <v>31533</v>
          </cell>
          <cell r="B17">
            <v>1.92</v>
          </cell>
        </row>
        <row r="18">
          <cell r="A18">
            <v>31564</v>
          </cell>
          <cell r="B18">
            <v>0.96</v>
          </cell>
        </row>
        <row r="19">
          <cell r="A19">
            <v>31594</v>
          </cell>
          <cell r="B19">
            <v>1.07</v>
          </cell>
        </row>
        <row r="20">
          <cell r="A20">
            <v>31625</v>
          </cell>
          <cell r="B20">
            <v>1.88</v>
          </cell>
        </row>
        <row r="21">
          <cell r="A21">
            <v>31656</v>
          </cell>
          <cell r="B21">
            <v>1.43</v>
          </cell>
        </row>
        <row r="22">
          <cell r="A22">
            <v>31686</v>
          </cell>
          <cell r="B22">
            <v>3.08</v>
          </cell>
        </row>
        <row r="23">
          <cell r="A23">
            <v>31717</v>
          </cell>
          <cell r="B23">
            <v>4.43</v>
          </cell>
        </row>
        <row r="24">
          <cell r="A24">
            <v>31747</v>
          </cell>
          <cell r="B24">
            <v>10.3</v>
          </cell>
        </row>
        <row r="25">
          <cell r="A25">
            <v>31778</v>
          </cell>
          <cell r="B25">
            <v>13.75</v>
          </cell>
        </row>
        <row r="26">
          <cell r="A26">
            <v>31809</v>
          </cell>
          <cell r="B26">
            <v>11.28</v>
          </cell>
        </row>
        <row r="27">
          <cell r="A27">
            <v>31837</v>
          </cell>
          <cell r="B27">
            <v>11.97</v>
          </cell>
        </row>
        <row r="28">
          <cell r="A28">
            <v>31868</v>
          </cell>
          <cell r="B28">
            <v>16.55</v>
          </cell>
        </row>
        <row r="29">
          <cell r="A29">
            <v>31898</v>
          </cell>
          <cell r="B29">
            <v>26.49</v>
          </cell>
        </row>
        <row r="30">
          <cell r="A30">
            <v>31929</v>
          </cell>
          <cell r="B30">
            <v>26.76</v>
          </cell>
        </row>
        <row r="31">
          <cell r="A31">
            <v>31959</v>
          </cell>
          <cell r="B31">
            <v>9.24</v>
          </cell>
        </row>
        <row r="32">
          <cell r="A32">
            <v>31990</v>
          </cell>
          <cell r="B32">
            <v>4.45</v>
          </cell>
        </row>
        <row r="33">
          <cell r="A33">
            <v>32021</v>
          </cell>
          <cell r="B33">
            <v>6.73</v>
          </cell>
        </row>
        <row r="34">
          <cell r="A34">
            <v>32051</v>
          </cell>
          <cell r="B34">
            <v>10.17</v>
          </cell>
        </row>
        <row r="35">
          <cell r="A35">
            <v>32082</v>
          </cell>
          <cell r="B35">
            <v>13.4</v>
          </cell>
        </row>
        <row r="36">
          <cell r="A36">
            <v>32112</v>
          </cell>
          <cell r="B36">
            <v>15.92</v>
          </cell>
        </row>
        <row r="37">
          <cell r="A37">
            <v>32143</v>
          </cell>
          <cell r="B37">
            <v>14.7</v>
          </cell>
        </row>
        <row r="38">
          <cell r="A38">
            <v>32174</v>
          </cell>
          <cell r="B38">
            <v>13.38</v>
          </cell>
        </row>
        <row r="39">
          <cell r="A39">
            <v>32203</v>
          </cell>
          <cell r="B39">
            <v>18.65</v>
          </cell>
        </row>
        <row r="40">
          <cell r="A40">
            <v>32234</v>
          </cell>
          <cell r="B40">
            <v>21.17</v>
          </cell>
        </row>
        <row r="41">
          <cell r="A41">
            <v>32264</v>
          </cell>
          <cell r="B41">
            <v>16.25</v>
          </cell>
        </row>
        <row r="42">
          <cell r="A42">
            <v>32295</v>
          </cell>
          <cell r="B42">
            <v>21.7</v>
          </cell>
        </row>
        <row r="43">
          <cell r="A43">
            <v>32325</v>
          </cell>
          <cell r="B43">
            <v>22.65</v>
          </cell>
        </row>
        <row r="44">
          <cell r="A44">
            <v>32356</v>
          </cell>
          <cell r="B44">
            <v>19.67</v>
          </cell>
        </row>
        <row r="45">
          <cell r="A45">
            <v>32387</v>
          </cell>
          <cell r="B45">
            <v>23.6</v>
          </cell>
        </row>
        <row r="46">
          <cell r="A46">
            <v>32417</v>
          </cell>
          <cell r="B46">
            <v>28.48</v>
          </cell>
        </row>
        <row r="47">
          <cell r="A47">
            <v>32448</v>
          </cell>
          <cell r="B47">
            <v>25.77</v>
          </cell>
        </row>
        <row r="48">
          <cell r="A48">
            <v>32478</v>
          </cell>
          <cell r="B48">
            <v>27.89</v>
          </cell>
        </row>
        <row r="49">
          <cell r="A49">
            <v>32509</v>
          </cell>
          <cell r="B49">
            <v>31.11</v>
          </cell>
        </row>
        <row r="50">
          <cell r="A50">
            <v>32540</v>
          </cell>
          <cell r="B50">
            <v>14.01</v>
          </cell>
        </row>
        <row r="51">
          <cell r="A51">
            <v>32568</v>
          </cell>
          <cell r="B51">
            <v>6.46</v>
          </cell>
        </row>
        <row r="52">
          <cell r="A52">
            <v>32599</v>
          </cell>
          <cell r="B52">
            <v>10.02</v>
          </cell>
        </row>
        <row r="53">
          <cell r="A53">
            <v>32629</v>
          </cell>
          <cell r="B53">
            <v>16.59</v>
          </cell>
        </row>
        <row r="54">
          <cell r="A54">
            <v>32660</v>
          </cell>
          <cell r="B54">
            <v>25.29</v>
          </cell>
        </row>
        <row r="55">
          <cell r="A55">
            <v>32690</v>
          </cell>
          <cell r="B55">
            <v>28.06</v>
          </cell>
        </row>
        <row r="56">
          <cell r="A56">
            <v>32721</v>
          </cell>
          <cell r="B56">
            <v>30.95</v>
          </cell>
        </row>
        <row r="57">
          <cell r="A57">
            <v>32752</v>
          </cell>
          <cell r="B57">
            <v>35.83</v>
          </cell>
        </row>
        <row r="58">
          <cell r="A58">
            <v>32782</v>
          </cell>
          <cell r="B58">
            <v>37.29</v>
          </cell>
        </row>
        <row r="59">
          <cell r="A59">
            <v>32813</v>
          </cell>
          <cell r="B59">
            <v>42.96</v>
          </cell>
        </row>
        <row r="60">
          <cell r="A60">
            <v>32843</v>
          </cell>
          <cell r="B60">
            <v>51.82</v>
          </cell>
        </row>
        <row r="61">
          <cell r="A61">
            <v>32874</v>
          </cell>
          <cell r="B61">
            <v>74.53</v>
          </cell>
        </row>
        <row r="62">
          <cell r="A62">
            <v>32905</v>
          </cell>
          <cell r="B62">
            <v>70.16</v>
          </cell>
        </row>
        <row r="63">
          <cell r="A63">
            <v>32933</v>
          </cell>
          <cell r="B63">
            <v>79.11</v>
          </cell>
        </row>
        <row r="64">
          <cell r="A64">
            <v>32964</v>
          </cell>
          <cell r="B64">
            <v>20.19</v>
          </cell>
        </row>
        <row r="65">
          <cell r="A65">
            <v>32994</v>
          </cell>
          <cell r="B65">
            <v>8.53</v>
          </cell>
        </row>
        <row r="66">
          <cell r="A66">
            <v>33025</v>
          </cell>
          <cell r="B66">
            <v>11.7</v>
          </cell>
        </row>
        <row r="67">
          <cell r="A67">
            <v>33055</v>
          </cell>
          <cell r="B67">
            <v>11.31</v>
          </cell>
        </row>
        <row r="68">
          <cell r="A68">
            <v>33086</v>
          </cell>
          <cell r="B68">
            <v>11.83</v>
          </cell>
        </row>
        <row r="69">
          <cell r="A69">
            <v>33117</v>
          </cell>
          <cell r="B69">
            <v>13.13</v>
          </cell>
        </row>
        <row r="70">
          <cell r="A70">
            <v>33147</v>
          </cell>
          <cell r="B70">
            <v>15.83</v>
          </cell>
        </row>
        <row r="71">
          <cell r="A71">
            <v>33178</v>
          </cell>
          <cell r="B71">
            <v>18.56</v>
          </cell>
        </row>
        <row r="72">
          <cell r="A72">
            <v>33208</v>
          </cell>
          <cell r="B72">
            <v>16.03</v>
          </cell>
        </row>
        <row r="73">
          <cell r="A73">
            <v>33239</v>
          </cell>
          <cell r="B73">
            <v>21.02</v>
          </cell>
        </row>
        <row r="74">
          <cell r="A74">
            <v>33270</v>
          </cell>
          <cell r="B74">
            <v>20.54</v>
          </cell>
        </row>
        <row r="75">
          <cell r="A75">
            <v>33298</v>
          </cell>
          <cell r="B75">
            <v>7.48</v>
          </cell>
        </row>
        <row r="76">
          <cell r="A76">
            <v>33329</v>
          </cell>
          <cell r="B76">
            <v>7.19</v>
          </cell>
        </row>
        <row r="77">
          <cell r="A77">
            <v>33359</v>
          </cell>
          <cell r="B77">
            <v>5.76</v>
          </cell>
        </row>
        <row r="78">
          <cell r="A78">
            <v>33390</v>
          </cell>
          <cell r="B78">
            <v>9.78</v>
          </cell>
        </row>
        <row r="79">
          <cell r="A79">
            <v>33420</v>
          </cell>
          <cell r="B79">
            <v>11.3</v>
          </cell>
        </row>
        <row r="80">
          <cell r="A80">
            <v>33451</v>
          </cell>
          <cell r="B80">
            <v>14.42</v>
          </cell>
        </row>
        <row r="81">
          <cell r="A81">
            <v>33482</v>
          </cell>
          <cell r="B81">
            <v>16.21</v>
          </cell>
        </row>
        <row r="82">
          <cell r="A82">
            <v>33512</v>
          </cell>
          <cell r="B82">
            <v>25.17</v>
          </cell>
        </row>
        <row r="83">
          <cell r="A83">
            <v>33543</v>
          </cell>
          <cell r="B83">
            <v>25.39</v>
          </cell>
        </row>
        <row r="84">
          <cell r="A84">
            <v>33573</v>
          </cell>
          <cell r="B84">
            <v>23.25</v>
          </cell>
        </row>
        <row r="85">
          <cell r="A85">
            <v>33604</v>
          </cell>
          <cell r="B85">
            <v>25.89</v>
          </cell>
        </row>
        <row r="86">
          <cell r="A86">
            <v>33635</v>
          </cell>
          <cell r="B86">
            <v>21.57</v>
          </cell>
        </row>
        <row r="87">
          <cell r="A87">
            <v>33664</v>
          </cell>
          <cell r="B87">
            <v>21.74</v>
          </cell>
        </row>
        <row r="88">
          <cell r="A88">
            <v>33695</v>
          </cell>
          <cell r="B88">
            <v>22.73</v>
          </cell>
        </row>
        <row r="89">
          <cell r="A89">
            <v>33725</v>
          </cell>
          <cell r="B89">
            <v>22.53</v>
          </cell>
        </row>
        <row r="90">
          <cell r="A90">
            <v>33756</v>
          </cell>
          <cell r="B90">
            <v>22.45</v>
          </cell>
        </row>
        <row r="91">
          <cell r="A91">
            <v>33786</v>
          </cell>
          <cell r="B91">
            <v>21.2</v>
          </cell>
        </row>
        <row r="92">
          <cell r="A92">
            <v>33817</v>
          </cell>
          <cell r="B92">
            <v>23.16</v>
          </cell>
        </row>
        <row r="93">
          <cell r="A93">
            <v>33848</v>
          </cell>
          <cell r="B93">
            <v>24.41</v>
          </cell>
        </row>
        <row r="94">
          <cell r="A94">
            <v>33878</v>
          </cell>
          <cell r="B94">
            <v>26.46</v>
          </cell>
        </row>
        <row r="95">
          <cell r="A95">
            <v>33909</v>
          </cell>
          <cell r="B95">
            <v>21.89</v>
          </cell>
        </row>
        <row r="96">
          <cell r="A96">
            <v>33939</v>
          </cell>
          <cell r="B96">
            <v>25.29</v>
          </cell>
        </row>
        <row r="97">
          <cell r="A97">
            <v>33970</v>
          </cell>
          <cell r="B97">
            <v>27.42</v>
          </cell>
        </row>
        <row r="98">
          <cell r="A98">
            <v>34001</v>
          </cell>
          <cell r="B98">
            <v>25.1</v>
          </cell>
        </row>
        <row r="99">
          <cell r="A99">
            <v>34029</v>
          </cell>
          <cell r="B99">
            <v>25.16</v>
          </cell>
        </row>
        <row r="100">
          <cell r="A100">
            <v>34060</v>
          </cell>
          <cell r="B100">
            <v>28.74</v>
          </cell>
        </row>
        <row r="101">
          <cell r="A101">
            <v>34090</v>
          </cell>
          <cell r="B101">
            <v>29.14</v>
          </cell>
        </row>
        <row r="102">
          <cell r="A102">
            <v>34121</v>
          </cell>
          <cell r="B102">
            <v>30.53</v>
          </cell>
        </row>
        <row r="103">
          <cell r="A103">
            <v>34151</v>
          </cell>
          <cell r="B103">
            <v>30.89</v>
          </cell>
        </row>
        <row r="104">
          <cell r="A104">
            <v>34182</v>
          </cell>
          <cell r="B104">
            <v>33.97</v>
          </cell>
        </row>
        <row r="105">
          <cell r="A105">
            <v>34213</v>
          </cell>
          <cell r="B105">
            <v>34.12</v>
          </cell>
        </row>
        <row r="106">
          <cell r="A106">
            <v>34243</v>
          </cell>
          <cell r="B106">
            <v>35.23</v>
          </cell>
        </row>
        <row r="107">
          <cell r="A107">
            <v>34274</v>
          </cell>
          <cell r="B107">
            <v>35.84</v>
          </cell>
        </row>
        <row r="108">
          <cell r="A108">
            <v>34304</v>
          </cell>
          <cell r="B108">
            <v>38.52</v>
          </cell>
        </row>
        <row r="109">
          <cell r="A109">
            <v>34335</v>
          </cell>
          <cell r="B109">
            <v>40.3</v>
          </cell>
        </row>
        <row r="110">
          <cell r="A110">
            <v>34366</v>
          </cell>
          <cell r="B110">
            <v>38.19</v>
          </cell>
        </row>
        <row r="111">
          <cell r="A111">
            <v>34394</v>
          </cell>
          <cell r="B111">
            <v>41.94</v>
          </cell>
        </row>
        <row r="112">
          <cell r="A112">
            <v>34425</v>
          </cell>
          <cell r="B112">
            <v>46.22</v>
          </cell>
        </row>
        <row r="113">
          <cell r="A113">
            <v>34455</v>
          </cell>
          <cell r="B113">
            <v>45.1</v>
          </cell>
        </row>
        <row r="114">
          <cell r="A114">
            <v>34486</v>
          </cell>
          <cell r="B114">
            <v>50.76</v>
          </cell>
        </row>
        <row r="115">
          <cell r="A115">
            <v>34516</v>
          </cell>
          <cell r="B115">
            <v>6.95</v>
          </cell>
        </row>
        <row r="116">
          <cell r="A116">
            <v>34547</v>
          </cell>
          <cell r="B116">
            <v>1.95</v>
          </cell>
        </row>
        <row r="117">
          <cell r="A117">
            <v>34578</v>
          </cell>
          <cell r="B117">
            <v>0.82</v>
          </cell>
        </row>
        <row r="118">
          <cell r="A118">
            <v>34608</v>
          </cell>
          <cell r="B118">
            <v>3.17</v>
          </cell>
        </row>
        <row r="119">
          <cell r="A119">
            <v>34639</v>
          </cell>
          <cell r="B119">
            <v>3.02</v>
          </cell>
        </row>
        <row r="120">
          <cell r="A120">
            <v>34669</v>
          </cell>
          <cell r="B120">
            <v>1.25</v>
          </cell>
        </row>
        <row r="121">
          <cell r="A121">
            <v>34700</v>
          </cell>
          <cell r="B121">
            <v>0.8</v>
          </cell>
        </row>
        <row r="122">
          <cell r="A122">
            <v>34731</v>
          </cell>
          <cell r="B122">
            <v>1.32</v>
          </cell>
        </row>
        <row r="123">
          <cell r="A123">
            <v>34759</v>
          </cell>
          <cell r="B123">
            <v>1.92</v>
          </cell>
        </row>
        <row r="124">
          <cell r="A124">
            <v>34790</v>
          </cell>
          <cell r="B124">
            <v>2.64</v>
          </cell>
        </row>
        <row r="125">
          <cell r="A125">
            <v>34820</v>
          </cell>
          <cell r="B125">
            <v>1.97</v>
          </cell>
        </row>
        <row r="126">
          <cell r="A126">
            <v>34851</v>
          </cell>
          <cell r="B126">
            <v>2.66</v>
          </cell>
        </row>
        <row r="127">
          <cell r="A127">
            <v>34881</v>
          </cell>
          <cell r="B127">
            <v>3.72</v>
          </cell>
        </row>
        <row r="128">
          <cell r="A128">
            <v>34912</v>
          </cell>
          <cell r="B128">
            <v>1.43</v>
          </cell>
        </row>
        <row r="129">
          <cell r="A129">
            <v>34943</v>
          </cell>
          <cell r="B129">
            <v>0.74</v>
          </cell>
        </row>
        <row r="130">
          <cell r="A130">
            <v>34973</v>
          </cell>
          <cell r="B130">
            <v>1.48</v>
          </cell>
        </row>
        <row r="131">
          <cell r="A131">
            <v>35004</v>
          </cell>
          <cell r="B131">
            <v>1.17</v>
          </cell>
        </row>
        <row r="132">
          <cell r="A132">
            <v>35034</v>
          </cell>
          <cell r="B132">
            <v>1.21</v>
          </cell>
        </row>
        <row r="133">
          <cell r="A133">
            <v>35065</v>
          </cell>
          <cell r="B133">
            <v>1.82</v>
          </cell>
        </row>
        <row r="134">
          <cell r="A134">
            <v>35096</v>
          </cell>
          <cell r="B134">
            <v>0.4</v>
          </cell>
        </row>
        <row r="135">
          <cell r="A135">
            <v>35125</v>
          </cell>
          <cell r="B135">
            <v>0.23</v>
          </cell>
        </row>
        <row r="136">
          <cell r="A136">
            <v>35156</v>
          </cell>
          <cell r="B136">
            <v>1.62</v>
          </cell>
        </row>
        <row r="137">
          <cell r="A137">
            <v>35186</v>
          </cell>
          <cell r="B137">
            <v>1.34</v>
          </cell>
        </row>
        <row r="138">
          <cell r="A138">
            <v>35217</v>
          </cell>
          <cell r="B138">
            <v>1.41</v>
          </cell>
        </row>
        <row r="139">
          <cell r="A139">
            <v>35247</v>
          </cell>
          <cell r="B139">
            <v>1.31</v>
          </cell>
        </row>
        <row r="140">
          <cell r="A140">
            <v>35278</v>
          </cell>
          <cell r="B140">
            <v>0.34</v>
          </cell>
        </row>
        <row r="141">
          <cell r="A141">
            <v>35309</v>
          </cell>
          <cell r="B141">
            <v>0.07</v>
          </cell>
        </row>
        <row r="142">
          <cell r="A142">
            <v>35339</v>
          </cell>
          <cell r="B142">
            <v>0.58</v>
          </cell>
        </row>
        <row r="143">
          <cell r="A143">
            <v>35370</v>
          </cell>
          <cell r="B143">
            <v>0.34</v>
          </cell>
        </row>
        <row r="144">
          <cell r="A144">
            <v>35400</v>
          </cell>
          <cell r="B144">
            <v>0.17</v>
          </cell>
        </row>
        <row r="145">
          <cell r="A145">
            <v>35431</v>
          </cell>
          <cell r="B145">
            <v>1.23</v>
          </cell>
        </row>
        <row r="146">
          <cell r="A146">
            <v>35462</v>
          </cell>
          <cell r="B146">
            <v>0.01</v>
          </cell>
        </row>
        <row r="147">
          <cell r="A147">
            <v>35490</v>
          </cell>
          <cell r="B147">
            <v>0.21</v>
          </cell>
        </row>
        <row r="148">
          <cell r="A148">
            <v>35521</v>
          </cell>
          <cell r="B148">
            <v>0.64</v>
          </cell>
        </row>
        <row r="149">
          <cell r="A149">
            <v>35551</v>
          </cell>
          <cell r="B149">
            <v>0.55</v>
          </cell>
        </row>
        <row r="150">
          <cell r="A150">
            <v>35582</v>
          </cell>
          <cell r="B150">
            <v>1.42</v>
          </cell>
        </row>
        <row r="151">
          <cell r="A151">
            <v>35612</v>
          </cell>
          <cell r="B151">
            <v>0.11</v>
          </cell>
        </row>
        <row r="152">
          <cell r="A152">
            <v>35643</v>
          </cell>
          <cell r="B152">
            <v>-0.76</v>
          </cell>
        </row>
        <row r="153">
          <cell r="A153">
            <v>35674</v>
          </cell>
          <cell r="B153">
            <v>0.01</v>
          </cell>
        </row>
        <row r="154">
          <cell r="A154">
            <v>35704</v>
          </cell>
          <cell r="B154">
            <v>0.22</v>
          </cell>
        </row>
        <row r="155">
          <cell r="A155">
            <v>35735</v>
          </cell>
          <cell r="B155">
            <v>0.53</v>
          </cell>
        </row>
        <row r="156">
          <cell r="A156">
            <v>35765</v>
          </cell>
          <cell r="B156">
            <v>0.57</v>
          </cell>
        </row>
        <row r="157">
          <cell r="A157">
            <v>35796</v>
          </cell>
          <cell r="B157">
            <v>0.24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Gráfico2"/>
      <sheetName val="Plan1"/>
      <sheetName val="Plan2"/>
      <sheetName val="Plan3"/>
    </sheetNames>
    <sheetDataSet>
      <sheetData sheetId="2">
        <row r="4">
          <cell r="A4">
            <v>1980</v>
          </cell>
          <cell r="B4">
            <v>9.2</v>
          </cell>
        </row>
        <row r="5">
          <cell r="A5">
            <v>1981</v>
          </cell>
          <cell r="B5">
            <v>-4.3</v>
          </cell>
        </row>
        <row r="6">
          <cell r="A6">
            <v>1982</v>
          </cell>
          <cell r="B6">
            <v>0.8</v>
          </cell>
        </row>
        <row r="7">
          <cell r="A7">
            <v>1983</v>
          </cell>
          <cell r="B7">
            <v>-2.9</v>
          </cell>
        </row>
        <row r="8">
          <cell r="A8">
            <v>1984</v>
          </cell>
          <cell r="B8">
            <v>5.4</v>
          </cell>
        </row>
        <row r="9">
          <cell r="A9">
            <v>1985</v>
          </cell>
          <cell r="B9">
            <v>7.8</v>
          </cell>
        </row>
        <row r="10">
          <cell r="A10">
            <v>1986</v>
          </cell>
          <cell r="B10">
            <v>7.5</v>
          </cell>
        </row>
        <row r="11">
          <cell r="A11">
            <v>1987</v>
          </cell>
          <cell r="B11">
            <v>3.5</v>
          </cell>
        </row>
        <row r="12">
          <cell r="A12">
            <v>1988</v>
          </cell>
          <cell r="B12">
            <v>-0.1</v>
          </cell>
        </row>
        <row r="13">
          <cell r="A13">
            <v>1989</v>
          </cell>
          <cell r="B13">
            <v>3.2</v>
          </cell>
        </row>
        <row r="14">
          <cell r="A14">
            <v>1990</v>
          </cell>
          <cell r="B14">
            <v>-4.3</v>
          </cell>
        </row>
        <row r="15">
          <cell r="A15">
            <v>1991</v>
          </cell>
          <cell r="B15">
            <v>1</v>
          </cell>
        </row>
        <row r="16">
          <cell r="A16">
            <v>1992</v>
          </cell>
          <cell r="B16">
            <v>-0.5</v>
          </cell>
        </row>
        <row r="17">
          <cell r="A17">
            <v>1993</v>
          </cell>
          <cell r="B17">
            <v>4.9</v>
          </cell>
        </row>
        <row r="18">
          <cell r="A18">
            <v>1994</v>
          </cell>
          <cell r="B18">
            <v>5.9</v>
          </cell>
        </row>
        <row r="19">
          <cell r="A19">
            <v>1995</v>
          </cell>
          <cell r="B19">
            <v>4.2</v>
          </cell>
        </row>
        <row r="20">
          <cell r="A20">
            <v>1996</v>
          </cell>
          <cell r="B20">
            <v>2.7</v>
          </cell>
        </row>
        <row r="21">
          <cell r="A21">
            <v>1997</v>
          </cell>
          <cell r="B21">
            <v>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workbookViewId="0" topLeftCell="A1">
      <selection activeCell="B1" sqref="B1:I40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55"/>
  <sheetViews>
    <sheetView zoomScale="75" zoomScaleNormal="75" workbookViewId="0" topLeftCell="A1">
      <selection activeCell="M18" sqref="M18:M19"/>
    </sheetView>
  </sheetViews>
  <sheetFormatPr defaultColWidth="9.140625" defaultRowHeight="12.75"/>
  <cols>
    <col min="1" max="1" width="36.7109375" style="4" customWidth="1"/>
    <col min="2" max="2" width="7.7109375" style="33" bestFit="1" customWidth="1"/>
    <col min="3" max="3" width="8.7109375" style="34" bestFit="1" customWidth="1"/>
    <col min="4" max="4" width="4.8515625" style="34" customWidth="1"/>
    <col min="5" max="5" width="7.7109375" style="33" bestFit="1" customWidth="1"/>
    <col min="6" max="6" width="9.8515625" style="35" bestFit="1" customWidth="1"/>
    <col min="7" max="7" width="5.140625" style="35" customWidth="1"/>
    <col min="8" max="8" width="7.7109375" style="33" bestFit="1" customWidth="1"/>
    <col min="9" max="9" width="9.421875" style="36" bestFit="1" customWidth="1"/>
    <col min="10" max="11" width="11.57421875" style="4" customWidth="1"/>
    <col min="12" max="16384" width="9.140625" style="4" customWidth="1"/>
  </cols>
  <sheetData>
    <row r="2" ht="12.75">
      <c r="A2" s="27" t="s">
        <v>68</v>
      </c>
    </row>
    <row r="3" spans="1:9" ht="12.75">
      <c r="A3" s="37"/>
      <c r="B3" s="38">
        <v>1992</v>
      </c>
      <c r="C3" s="39"/>
      <c r="D3" s="39"/>
      <c r="E3" s="38">
        <v>1995</v>
      </c>
      <c r="F3" s="40"/>
      <c r="G3" s="40"/>
      <c r="H3" s="17">
        <v>1997</v>
      </c>
      <c r="I3" s="41"/>
    </row>
    <row r="4" spans="1:9" ht="12.75">
      <c r="A4" s="11"/>
      <c r="B4" s="42" t="s">
        <v>69</v>
      </c>
      <c r="C4" s="43" t="s">
        <v>70</v>
      </c>
      <c r="D4" s="43"/>
      <c r="E4" s="42" t="s">
        <v>69</v>
      </c>
      <c r="F4" s="43" t="s">
        <v>70</v>
      </c>
      <c r="G4" s="43"/>
      <c r="H4" s="42" t="s">
        <v>69</v>
      </c>
      <c r="I4" s="43" t="s">
        <v>70</v>
      </c>
    </row>
    <row r="5" spans="1:9" ht="12.75">
      <c r="A5" s="27" t="s">
        <v>71</v>
      </c>
      <c r="B5" s="9">
        <v>8.958622</v>
      </c>
      <c r="C5" s="44">
        <v>0.00345014</v>
      </c>
      <c r="D5" s="44"/>
      <c r="E5" s="9">
        <v>0.83866</v>
      </c>
      <c r="F5" s="44">
        <v>0.00314545</v>
      </c>
      <c r="G5" s="44"/>
      <c r="H5" s="7">
        <v>1.000847</v>
      </c>
      <c r="I5" s="35">
        <v>0.00318126</v>
      </c>
    </row>
    <row r="6" spans="2:9" ht="6" customHeight="1">
      <c r="B6" s="9"/>
      <c r="C6" s="44"/>
      <c r="D6" s="44"/>
      <c r="E6" s="9"/>
      <c r="F6" s="44"/>
      <c r="G6" s="44"/>
      <c r="H6" s="7"/>
      <c r="I6" s="35"/>
    </row>
    <row r="7" spans="1:9" ht="12.75">
      <c r="A7" s="21" t="s">
        <v>114</v>
      </c>
      <c r="B7" s="9">
        <v>-0.274339</v>
      </c>
      <c r="C7" s="44">
        <v>0.02470623</v>
      </c>
      <c r="D7" s="44"/>
      <c r="E7" s="9">
        <v>-0.190346</v>
      </c>
      <c r="F7" s="44">
        <v>0.02297762</v>
      </c>
      <c r="G7" s="44"/>
      <c r="H7" s="7">
        <v>-0.274206</v>
      </c>
      <c r="I7" s="35">
        <v>0.02342701</v>
      </c>
    </row>
    <row r="8" spans="1:9" ht="12.75">
      <c r="A8" s="8" t="s">
        <v>72</v>
      </c>
      <c r="B8" s="9">
        <v>-0.351968</v>
      </c>
      <c r="C8" s="44">
        <v>0.01560193</v>
      </c>
      <c r="D8" s="44"/>
      <c r="E8" s="9">
        <v>-0.368935</v>
      </c>
      <c r="F8" s="44">
        <v>0.01394926</v>
      </c>
      <c r="G8" s="44"/>
      <c r="H8" s="7">
        <v>-0.331173</v>
      </c>
      <c r="I8" s="35">
        <v>0.01387584</v>
      </c>
    </row>
    <row r="9" spans="1:9" ht="12.75">
      <c r="A9" s="8" t="s">
        <v>73</v>
      </c>
      <c r="B9" s="9">
        <v>-0.355142</v>
      </c>
      <c r="C9" s="44">
        <v>0.01483776</v>
      </c>
      <c r="D9" s="44"/>
      <c r="E9" s="9">
        <v>-0.363061</v>
      </c>
      <c r="F9" s="44">
        <v>0.01362779</v>
      </c>
      <c r="G9" s="44"/>
      <c r="H9" s="7">
        <v>-0.404584</v>
      </c>
      <c r="I9" s="35">
        <v>0.01360855</v>
      </c>
    </row>
    <row r="10" spans="1:9" ht="12.75">
      <c r="A10" s="8" t="s">
        <v>74</v>
      </c>
      <c r="B10" s="9">
        <v>-0.113244</v>
      </c>
      <c r="C10" s="44">
        <v>0.01519279</v>
      </c>
      <c r="D10" s="44"/>
      <c r="E10" s="9">
        <v>-0.300522</v>
      </c>
      <c r="F10" s="44">
        <v>0.01341099</v>
      </c>
      <c r="G10" s="44"/>
      <c r="H10" s="7">
        <v>-0.234105</v>
      </c>
      <c r="I10" s="35">
        <v>0.01344261</v>
      </c>
    </row>
    <row r="11" spans="1:9" ht="12.75">
      <c r="A11" s="8" t="s">
        <v>75</v>
      </c>
      <c r="B11" s="9">
        <v>-0.043712</v>
      </c>
      <c r="C11" s="44">
        <v>0.01230104</v>
      </c>
      <c r="D11" s="44"/>
      <c r="E11" s="9">
        <v>-0.077841</v>
      </c>
      <c r="F11" s="44">
        <v>0.01095662</v>
      </c>
      <c r="G11" s="44"/>
      <c r="H11" s="7">
        <v>-0.057782</v>
      </c>
      <c r="I11" s="35">
        <v>0.01076009</v>
      </c>
    </row>
    <row r="12" spans="1:9" ht="12.75">
      <c r="A12" s="8" t="s">
        <v>76</v>
      </c>
      <c r="B12" s="9">
        <v>-0.048969</v>
      </c>
      <c r="C12" s="44">
        <v>0.00650075</v>
      </c>
      <c r="D12" s="44"/>
      <c r="E12" s="9">
        <v>-0.113399</v>
      </c>
      <c r="F12" s="44">
        <v>0.00591506</v>
      </c>
      <c r="G12" s="44"/>
      <c r="H12" s="7">
        <v>-0.131234</v>
      </c>
      <c r="I12" s="35">
        <v>0.00600336</v>
      </c>
    </row>
    <row r="13" spans="1:9" ht="12.75">
      <c r="A13" s="8" t="s">
        <v>77</v>
      </c>
      <c r="B13" s="9">
        <v>0.173007</v>
      </c>
      <c r="C13" s="44">
        <v>0.00457039</v>
      </c>
      <c r="D13" s="44"/>
      <c r="E13" s="9">
        <v>0.232298</v>
      </c>
      <c r="F13" s="44">
        <v>0.00424965</v>
      </c>
      <c r="G13" s="44"/>
      <c r="H13" s="7">
        <v>0.226695</v>
      </c>
      <c r="I13" s="35">
        <v>0.0042147</v>
      </c>
    </row>
    <row r="14" spans="1:9" ht="12.75">
      <c r="A14" s="8" t="s">
        <v>78</v>
      </c>
      <c r="B14" s="9">
        <v>-0.054594</v>
      </c>
      <c r="C14" s="44">
        <v>0.01588981</v>
      </c>
      <c r="D14" s="44"/>
      <c r="E14" s="9">
        <v>0.067025</v>
      </c>
      <c r="F14" s="44">
        <v>0.01414474</v>
      </c>
      <c r="G14" s="44"/>
      <c r="H14" s="7">
        <v>0.042306</v>
      </c>
      <c r="I14" s="35">
        <v>0.01352369</v>
      </c>
    </row>
    <row r="15" spans="1:9" ht="12.75">
      <c r="A15" s="8" t="s">
        <v>79</v>
      </c>
      <c r="B15" s="9">
        <v>-0.068845</v>
      </c>
      <c r="C15" s="44">
        <v>0.01238595</v>
      </c>
      <c r="D15" s="44"/>
      <c r="E15" s="9">
        <v>-0.090439</v>
      </c>
      <c r="F15" s="44">
        <v>0.01137623</v>
      </c>
      <c r="G15" s="44"/>
      <c r="H15" s="7">
        <v>-0.069294</v>
      </c>
      <c r="I15" s="35">
        <v>0.01148538</v>
      </c>
    </row>
    <row r="16" spans="1:9" ht="12.75">
      <c r="A16" s="11" t="s">
        <v>80</v>
      </c>
      <c r="B16" s="12">
        <v>0.095323</v>
      </c>
      <c r="C16" s="45">
        <v>0.0180803</v>
      </c>
      <c r="D16" s="45"/>
      <c r="E16" s="12">
        <v>0.179237</v>
      </c>
      <c r="F16" s="45">
        <v>0.01650864</v>
      </c>
      <c r="G16" s="45"/>
      <c r="H16" s="15">
        <v>0.243809</v>
      </c>
      <c r="I16" s="46">
        <v>0.01598797</v>
      </c>
    </row>
    <row r="17" spans="1:9" ht="12.75">
      <c r="A17" s="21" t="s">
        <v>115</v>
      </c>
      <c r="B17" s="9">
        <v>-0.600956</v>
      </c>
      <c r="C17" s="44">
        <v>0.01383254</v>
      </c>
      <c r="D17" s="44"/>
      <c r="E17" s="9">
        <v>-0.685948</v>
      </c>
      <c r="F17" s="44">
        <v>0.01485333</v>
      </c>
      <c r="G17" s="44"/>
      <c r="H17" s="7">
        <v>-0.609688</v>
      </c>
      <c r="I17" s="35">
        <v>0.01482936</v>
      </c>
    </row>
    <row r="18" spans="1:9" ht="12.75">
      <c r="A18" s="8" t="s">
        <v>81</v>
      </c>
      <c r="B18" s="9">
        <v>-0.476409</v>
      </c>
      <c r="C18" s="44">
        <v>0.01041616</v>
      </c>
      <c r="D18" s="44"/>
      <c r="E18" s="9">
        <v>-0.527395</v>
      </c>
      <c r="F18" s="44">
        <v>0.01010276</v>
      </c>
      <c r="G18" s="44"/>
      <c r="H18" s="7">
        <v>-0.499651</v>
      </c>
      <c r="I18" s="35">
        <v>0.01040541</v>
      </c>
    </row>
    <row r="19" spans="1:9" ht="12.75">
      <c r="A19" s="8" t="s">
        <v>82</v>
      </c>
      <c r="B19" s="9">
        <v>-0.343042</v>
      </c>
      <c r="C19" s="44">
        <v>0.00890915</v>
      </c>
      <c r="D19" s="44"/>
      <c r="E19" s="9">
        <v>-0.415185</v>
      </c>
      <c r="F19" s="44">
        <v>0.0084308</v>
      </c>
      <c r="G19" s="44"/>
      <c r="H19" s="7">
        <v>-0.397202</v>
      </c>
      <c r="I19" s="35">
        <v>0.00914225</v>
      </c>
    </row>
    <row r="20" spans="1:9" ht="12.75">
      <c r="A20" s="8" t="s">
        <v>83</v>
      </c>
      <c r="B20" s="9">
        <v>-0.255711</v>
      </c>
      <c r="C20" s="44">
        <v>0.00784183</v>
      </c>
      <c r="D20" s="44"/>
      <c r="E20" s="9">
        <v>-0.310977</v>
      </c>
      <c r="F20" s="44">
        <v>0.00700883</v>
      </c>
      <c r="G20" s="44"/>
      <c r="H20" s="7">
        <v>-0.302198</v>
      </c>
      <c r="I20" s="35">
        <v>0.00721892</v>
      </c>
    </row>
    <row r="21" spans="1:9" ht="12.75">
      <c r="A21" s="8" t="s">
        <v>84</v>
      </c>
      <c r="B21" s="9">
        <v>-0.072637</v>
      </c>
      <c r="C21" s="44">
        <v>0.00931314</v>
      </c>
      <c r="D21" s="44"/>
      <c r="E21" s="9">
        <v>-0.130694</v>
      </c>
      <c r="F21" s="44">
        <v>0.00831598</v>
      </c>
      <c r="G21" s="44"/>
      <c r="H21" s="7">
        <v>-0.129878</v>
      </c>
      <c r="I21" s="35">
        <v>0.00824244</v>
      </c>
    </row>
    <row r="22" spans="1:9" ht="12.75">
      <c r="A22" s="8" t="s">
        <v>85</v>
      </c>
      <c r="B22" s="9">
        <v>0.213219</v>
      </c>
      <c r="C22" s="44">
        <v>0.00649097</v>
      </c>
      <c r="D22" s="44"/>
      <c r="E22" s="9">
        <v>0.200347</v>
      </c>
      <c r="F22" s="44">
        <v>0.00559984</v>
      </c>
      <c r="G22" s="44"/>
      <c r="H22" s="7">
        <v>0.173832</v>
      </c>
      <c r="I22" s="35">
        <v>0.0054328</v>
      </c>
    </row>
    <row r="23" spans="1:9" ht="12.75">
      <c r="A23" s="11" t="s">
        <v>86</v>
      </c>
      <c r="B23" s="12">
        <v>0.831978</v>
      </c>
      <c r="C23" s="45">
        <v>0</v>
      </c>
      <c r="D23" s="45"/>
      <c r="E23" s="12">
        <v>0.904027</v>
      </c>
      <c r="F23" s="45">
        <v>0</v>
      </c>
      <c r="G23" s="45"/>
      <c r="H23" s="15">
        <v>0.884777</v>
      </c>
      <c r="I23" s="46">
        <v>0</v>
      </c>
    </row>
    <row r="24" spans="1:9" ht="12.75">
      <c r="A24" s="21" t="s">
        <v>116</v>
      </c>
      <c r="B24" s="9">
        <v>-0.196175</v>
      </c>
      <c r="C24" s="44">
        <v>0.00800285</v>
      </c>
      <c r="D24" s="44"/>
      <c r="E24" s="9">
        <v>-0.239699</v>
      </c>
      <c r="F24" s="44">
        <v>0.00761376</v>
      </c>
      <c r="G24" s="44"/>
      <c r="H24" s="7">
        <v>-0.24089</v>
      </c>
      <c r="I24" s="35">
        <v>0.0075194</v>
      </c>
    </row>
    <row r="25" spans="1:9" ht="12.75">
      <c r="A25" s="8" t="s">
        <v>87</v>
      </c>
      <c r="B25" s="9">
        <v>-0.028937</v>
      </c>
      <c r="C25" s="44">
        <v>0.00504277</v>
      </c>
      <c r="D25" s="44"/>
      <c r="E25" s="9">
        <v>-0.041364</v>
      </c>
      <c r="F25" s="44">
        <v>0.00477116</v>
      </c>
      <c r="G25" s="44"/>
      <c r="H25" s="7">
        <v>-0.035957</v>
      </c>
      <c r="I25" s="35">
        <v>0.00477366</v>
      </c>
    </row>
    <row r="26" spans="1:9" ht="12.75">
      <c r="A26" s="8" t="s">
        <v>88</v>
      </c>
      <c r="B26" s="9">
        <v>0.110872</v>
      </c>
      <c r="C26" s="44">
        <v>0.00590138</v>
      </c>
      <c r="D26" s="44"/>
      <c r="E26" s="9">
        <v>0.106818</v>
      </c>
      <c r="F26" s="44">
        <v>0.00527882</v>
      </c>
      <c r="G26" s="44"/>
      <c r="H26" s="7">
        <v>0.094876</v>
      </c>
      <c r="I26" s="35">
        <v>0.00529227</v>
      </c>
    </row>
    <row r="27" spans="1:9" ht="12.75">
      <c r="A27" s="8" t="s">
        <v>89</v>
      </c>
      <c r="B27" s="9">
        <v>0.123182</v>
      </c>
      <c r="C27" s="44">
        <v>0.00898359</v>
      </c>
      <c r="D27" s="44"/>
      <c r="E27" s="9">
        <v>0.16017</v>
      </c>
      <c r="F27" s="44">
        <v>0.00772331</v>
      </c>
      <c r="G27" s="44"/>
      <c r="H27" s="7">
        <v>0.148785</v>
      </c>
      <c r="I27" s="35">
        <v>0.00762884</v>
      </c>
    </row>
    <row r="28" spans="1:9" ht="12.75">
      <c r="A28" s="11" t="s">
        <v>90</v>
      </c>
      <c r="B28" s="12">
        <v>0.029945</v>
      </c>
      <c r="C28" s="45">
        <v>0.01406633</v>
      </c>
      <c r="D28" s="45"/>
      <c r="E28" s="12">
        <v>0.058179</v>
      </c>
      <c r="F28" s="45">
        <v>0</v>
      </c>
      <c r="G28" s="45"/>
      <c r="H28" s="15">
        <v>0.113203</v>
      </c>
      <c r="I28" s="46">
        <v>0</v>
      </c>
    </row>
    <row r="29" spans="1:9" ht="12.75">
      <c r="A29" s="21" t="s">
        <v>117</v>
      </c>
      <c r="B29" s="9">
        <v>0.052751</v>
      </c>
      <c r="C29" s="44">
        <v>0.00346836</v>
      </c>
      <c r="D29" s="44"/>
      <c r="E29" s="9">
        <v>-0.022596</v>
      </c>
      <c r="F29" s="44">
        <v>0.00338843</v>
      </c>
      <c r="G29" s="44"/>
      <c r="H29" s="7">
        <v>-0.010577</v>
      </c>
      <c r="I29" s="35">
        <v>0.0033941</v>
      </c>
    </row>
    <row r="30" spans="1:9" ht="12.75">
      <c r="A30" s="8" t="s">
        <v>91</v>
      </c>
      <c r="B30" s="9">
        <v>-0.233022</v>
      </c>
      <c r="C30" s="44">
        <v>0.009821</v>
      </c>
      <c r="D30" s="44"/>
      <c r="E30" s="9">
        <v>-0.168877</v>
      </c>
      <c r="F30" s="44">
        <v>0.00865064</v>
      </c>
      <c r="G30" s="44"/>
      <c r="H30" s="7">
        <v>-0.181312</v>
      </c>
      <c r="I30" s="35">
        <v>0.00814938</v>
      </c>
    </row>
    <row r="31" spans="1:9" ht="12.75">
      <c r="A31" s="8" t="s">
        <v>92</v>
      </c>
      <c r="B31" s="9">
        <v>-0.089517</v>
      </c>
      <c r="C31" s="44">
        <v>0.01692724</v>
      </c>
      <c r="D31" s="44"/>
      <c r="E31" s="9">
        <v>-0.085991</v>
      </c>
      <c r="F31" s="44">
        <v>0.0162368</v>
      </c>
      <c r="G31" s="44"/>
      <c r="H31" s="7">
        <v>-0.050381</v>
      </c>
      <c r="I31" s="35">
        <v>0.01642338</v>
      </c>
    </row>
    <row r="32" spans="1:9" ht="12.75">
      <c r="A32" s="8" t="s">
        <v>93</v>
      </c>
      <c r="B32" s="9">
        <v>-0.071116</v>
      </c>
      <c r="C32" s="44">
        <v>0.00791355</v>
      </c>
      <c r="D32" s="44"/>
      <c r="E32" s="9">
        <v>0.042878</v>
      </c>
      <c r="F32" s="44">
        <v>0.00691521</v>
      </c>
      <c r="G32" s="44"/>
      <c r="H32" s="7">
        <v>0.013449</v>
      </c>
      <c r="I32" s="35">
        <v>0.00688241</v>
      </c>
    </row>
    <row r="33" spans="1:9" ht="12.75">
      <c r="A33" s="11" t="s">
        <v>94</v>
      </c>
      <c r="B33" s="12">
        <v>0.44313</v>
      </c>
      <c r="C33" s="45">
        <v>0.0163952</v>
      </c>
      <c r="D33" s="45"/>
      <c r="E33" s="12">
        <v>0.610736</v>
      </c>
      <c r="F33" s="45">
        <v>0.01412018</v>
      </c>
      <c r="G33" s="45"/>
      <c r="H33" s="15">
        <v>0.57896</v>
      </c>
      <c r="I33" s="46">
        <v>0.01472046</v>
      </c>
    </row>
    <row r="34" spans="1:9" ht="12.75">
      <c r="A34" s="21" t="s">
        <v>118</v>
      </c>
      <c r="B34" s="9">
        <v>0.080973</v>
      </c>
      <c r="C34" s="44">
        <v>0.00303126</v>
      </c>
      <c r="D34" s="44"/>
      <c r="E34" s="9">
        <v>0.088965</v>
      </c>
      <c r="F34" s="44">
        <v>0.00287205</v>
      </c>
      <c r="G34" s="44"/>
      <c r="H34" s="7">
        <v>0.082</v>
      </c>
      <c r="I34" s="35">
        <v>0.00278524</v>
      </c>
    </row>
    <row r="35" spans="1:9" ht="12.75">
      <c r="A35" s="11" t="s">
        <v>95</v>
      </c>
      <c r="B35" s="12">
        <v>-0.15444</v>
      </c>
      <c r="C35" s="45">
        <v>0</v>
      </c>
      <c r="D35" s="45"/>
      <c r="E35" s="12">
        <v>-0.160129</v>
      </c>
      <c r="F35" s="45">
        <v>0</v>
      </c>
      <c r="G35" s="45"/>
      <c r="H35" s="15">
        <v>-0.147593</v>
      </c>
      <c r="I35" s="46">
        <v>0</v>
      </c>
    </row>
    <row r="36" spans="1:9" ht="12.75">
      <c r="A36" s="21" t="s">
        <v>119</v>
      </c>
      <c r="B36" s="9">
        <v>0.092956</v>
      </c>
      <c r="C36" s="44">
        <v>0.00675917</v>
      </c>
      <c r="D36" s="44"/>
      <c r="E36" s="9">
        <v>0.068175</v>
      </c>
      <c r="F36" s="44">
        <v>0.00649014</v>
      </c>
      <c r="G36" s="44"/>
      <c r="H36" s="7">
        <v>0.035537</v>
      </c>
      <c r="I36" s="35">
        <v>0.00653521</v>
      </c>
    </row>
    <row r="37" spans="1:9" ht="12.75">
      <c r="A37" s="8" t="s">
        <v>96</v>
      </c>
      <c r="B37" s="9">
        <v>-0.023242</v>
      </c>
      <c r="C37" s="44">
        <v>0.01199758</v>
      </c>
      <c r="D37" s="44"/>
      <c r="E37" s="9">
        <v>0.019005</v>
      </c>
      <c r="F37" s="44">
        <v>0.01125359</v>
      </c>
      <c r="G37" s="44"/>
      <c r="H37" s="7">
        <v>-0.016359</v>
      </c>
      <c r="I37" s="35">
        <v>0.01124862</v>
      </c>
    </row>
    <row r="38" spans="1:9" ht="12.75">
      <c r="A38" s="8" t="s">
        <v>97</v>
      </c>
      <c r="B38" s="9">
        <v>-0.066595</v>
      </c>
      <c r="C38" s="44">
        <v>0.00832193</v>
      </c>
      <c r="D38" s="44"/>
      <c r="E38" s="9">
        <v>-0.077365</v>
      </c>
      <c r="F38" s="44">
        <v>0.00722889</v>
      </c>
      <c r="G38" s="44"/>
      <c r="H38" s="7">
        <v>-0.104462</v>
      </c>
      <c r="I38" s="35">
        <v>0.00722382</v>
      </c>
    </row>
    <row r="39" spans="1:9" ht="12.75">
      <c r="A39" s="8" t="s">
        <v>98</v>
      </c>
      <c r="B39" s="9">
        <v>-0.084886</v>
      </c>
      <c r="C39" s="44">
        <v>0.00676984</v>
      </c>
      <c r="D39" s="44"/>
      <c r="E39" s="9">
        <v>-0.077711</v>
      </c>
      <c r="F39" s="44">
        <v>0.00596596</v>
      </c>
      <c r="G39" s="44"/>
      <c r="H39" s="7">
        <v>-0.056342</v>
      </c>
      <c r="I39" s="35">
        <v>0.00586987</v>
      </c>
    </row>
    <row r="40" spans="1:9" ht="12.75">
      <c r="A40" s="8" t="s">
        <v>99</v>
      </c>
      <c r="B40" s="9">
        <v>0.107465</v>
      </c>
      <c r="C40" s="44">
        <v>0.0135057</v>
      </c>
      <c r="D40" s="44"/>
      <c r="E40" s="9">
        <v>0.053167</v>
      </c>
      <c r="F40" s="44">
        <v>0.01204104</v>
      </c>
      <c r="G40" s="44"/>
      <c r="H40" s="7">
        <v>0.131065</v>
      </c>
      <c r="I40" s="35">
        <v>0.011618</v>
      </c>
    </row>
    <row r="41" spans="1:9" ht="12.75">
      <c r="A41" s="8" t="s">
        <v>100</v>
      </c>
      <c r="B41" s="9">
        <v>-0.007196</v>
      </c>
      <c r="C41" s="44">
        <v>0.00180188</v>
      </c>
      <c r="D41" s="44"/>
      <c r="E41" s="9">
        <v>0.11434</v>
      </c>
      <c r="F41" s="44">
        <v>0.01699689</v>
      </c>
      <c r="G41" s="44"/>
      <c r="H41" s="7">
        <v>0.155005</v>
      </c>
      <c r="I41" s="35">
        <v>0.01701801</v>
      </c>
    </row>
    <row r="42" spans="1:9" ht="12.75">
      <c r="A42" s="11" t="s">
        <v>101</v>
      </c>
      <c r="B42" s="12">
        <v>0.024385</v>
      </c>
      <c r="C42" s="45">
        <v>0</v>
      </c>
      <c r="D42" s="45"/>
      <c r="E42" s="12">
        <v>0.036282</v>
      </c>
      <c r="F42" s="45">
        <v>0</v>
      </c>
      <c r="G42" s="45"/>
      <c r="H42" s="15">
        <v>0.048324</v>
      </c>
      <c r="I42" s="46">
        <v>0</v>
      </c>
    </row>
    <row r="43" spans="1:9" ht="12.75">
      <c r="A43" s="21" t="s">
        <v>120</v>
      </c>
      <c r="B43" s="9">
        <v>-0.02843</v>
      </c>
      <c r="C43" s="44">
        <v>0.00254923</v>
      </c>
      <c r="D43" s="44"/>
      <c r="E43" s="9">
        <v>-0.011267</v>
      </c>
      <c r="F43" s="44">
        <v>0.00229485</v>
      </c>
      <c r="G43" s="44"/>
      <c r="H43" s="7">
        <v>-0.006993</v>
      </c>
      <c r="I43" s="35">
        <v>0.00234986</v>
      </c>
    </row>
    <row r="44" spans="1:9" ht="12.75">
      <c r="A44" s="11" t="s">
        <v>102</v>
      </c>
      <c r="B44" s="12">
        <v>0.157825</v>
      </c>
      <c r="C44" s="45">
        <v>0</v>
      </c>
      <c r="D44" s="45"/>
      <c r="E44" s="12">
        <v>0.066967</v>
      </c>
      <c r="F44" s="45">
        <v>0</v>
      </c>
      <c r="G44" s="45"/>
      <c r="H44" s="15">
        <v>0.041561</v>
      </c>
      <c r="I44" s="46">
        <v>0</v>
      </c>
    </row>
    <row r="45" spans="1:9" ht="12.75">
      <c r="A45" s="21" t="s">
        <v>121</v>
      </c>
      <c r="B45" s="9">
        <v>-0.136234</v>
      </c>
      <c r="C45" s="44">
        <v>0.00431606</v>
      </c>
      <c r="D45" s="44"/>
      <c r="E45" s="9">
        <v>-0.132586</v>
      </c>
      <c r="F45" s="44">
        <v>0.00400077</v>
      </c>
      <c r="G45" s="44"/>
      <c r="H45" s="7">
        <v>-0.133151</v>
      </c>
      <c r="I45" s="35">
        <v>0.00399128</v>
      </c>
    </row>
    <row r="46" spans="1:9" ht="12.75">
      <c r="A46" s="11" t="s">
        <v>103</v>
      </c>
      <c r="B46" s="12">
        <v>0.107254</v>
      </c>
      <c r="C46" s="45">
        <v>0</v>
      </c>
      <c r="D46" s="45"/>
      <c r="E46" s="12">
        <v>0.102395</v>
      </c>
      <c r="F46" s="45">
        <v>0</v>
      </c>
      <c r="G46" s="45"/>
      <c r="H46" s="15">
        <v>0.102831</v>
      </c>
      <c r="I46" s="46">
        <v>0</v>
      </c>
    </row>
    <row r="47" spans="1:9" ht="12.75">
      <c r="A47" s="21" t="s">
        <v>122</v>
      </c>
      <c r="B47" s="9">
        <v>-0.09435</v>
      </c>
      <c r="C47" s="44">
        <v>0.00505366</v>
      </c>
      <c r="D47" s="44"/>
      <c r="E47" s="9">
        <v>-0.101947</v>
      </c>
      <c r="F47" s="44">
        <v>0.00459988</v>
      </c>
      <c r="G47" s="44"/>
      <c r="H47" s="7">
        <v>-0.091079</v>
      </c>
      <c r="I47" s="35">
        <v>0.00437814</v>
      </c>
    </row>
    <row r="48" spans="1:9" ht="12.75">
      <c r="A48" s="11" t="s">
        <v>104</v>
      </c>
      <c r="B48" s="12">
        <v>0.070673</v>
      </c>
      <c r="C48" s="45">
        <v>0</v>
      </c>
      <c r="D48" s="45"/>
      <c r="E48" s="12">
        <v>0.078241</v>
      </c>
      <c r="F48" s="45">
        <v>0</v>
      </c>
      <c r="G48" s="45"/>
      <c r="H48" s="15">
        <v>0.0699</v>
      </c>
      <c r="I48" s="46">
        <v>0</v>
      </c>
    </row>
    <row r="49" spans="1:9" ht="12.75">
      <c r="A49" s="21" t="s">
        <v>123</v>
      </c>
      <c r="B49" s="9">
        <v>-0.092522</v>
      </c>
      <c r="C49" s="44">
        <v>0.00472756</v>
      </c>
      <c r="D49" s="44"/>
      <c r="E49" s="9">
        <v>-0.096429</v>
      </c>
      <c r="F49" s="44">
        <v>0.00442584</v>
      </c>
      <c r="G49" s="44"/>
      <c r="H49" s="7">
        <v>-0.099216</v>
      </c>
      <c r="I49" s="35">
        <v>0.00442082</v>
      </c>
    </row>
    <row r="50" spans="1:9" ht="12.75">
      <c r="A50" s="11" t="s">
        <v>105</v>
      </c>
      <c r="B50" s="12">
        <v>0.059648</v>
      </c>
      <c r="C50" s="45">
        <v>0</v>
      </c>
      <c r="D50" s="45"/>
      <c r="E50" s="12">
        <v>0.059037</v>
      </c>
      <c r="F50" s="45">
        <v>0</v>
      </c>
      <c r="G50" s="45"/>
      <c r="H50" s="15">
        <v>0.060743</v>
      </c>
      <c r="I50" s="46">
        <v>0</v>
      </c>
    </row>
    <row r="51" spans="1:9" ht="12.75">
      <c r="A51" s="47" t="s">
        <v>106</v>
      </c>
      <c r="B51" s="4"/>
      <c r="C51" s="9" t="s">
        <v>107</v>
      </c>
      <c r="D51" s="48"/>
      <c r="E51" s="4"/>
      <c r="F51" s="48" t="s">
        <v>108</v>
      </c>
      <c r="G51" s="48"/>
      <c r="H51" s="4"/>
      <c r="I51" s="48" t="s">
        <v>109</v>
      </c>
    </row>
    <row r="52" spans="1:9" ht="12.75">
      <c r="A52" s="21" t="s">
        <v>110</v>
      </c>
      <c r="B52" s="4"/>
      <c r="C52" s="9">
        <v>0.4667</v>
      </c>
      <c r="D52" s="48"/>
      <c r="E52" s="4"/>
      <c r="F52" s="9">
        <v>0.5287</v>
      </c>
      <c r="G52" s="48"/>
      <c r="H52" s="4"/>
      <c r="I52" s="9">
        <v>0.5137</v>
      </c>
    </row>
    <row r="53" spans="1:9" ht="12.75">
      <c r="A53" s="49" t="s">
        <v>20</v>
      </c>
      <c r="B53" s="50"/>
      <c r="C53" s="12" t="s">
        <v>111</v>
      </c>
      <c r="D53" s="51"/>
      <c r="E53" s="50"/>
      <c r="F53" s="51" t="s">
        <v>112</v>
      </c>
      <c r="G53" s="51"/>
      <c r="H53" s="50"/>
      <c r="I53" s="51" t="s">
        <v>113</v>
      </c>
    </row>
    <row r="54" spans="2:9" ht="12.75">
      <c r="B54" s="48"/>
      <c r="C54" s="52"/>
      <c r="D54" s="52"/>
      <c r="E54" s="48"/>
      <c r="F54" s="53"/>
      <c r="G54" s="53"/>
      <c r="H54" s="48"/>
      <c r="I54" s="54"/>
    </row>
    <row r="55" spans="2:9" ht="12.75">
      <c r="B55" s="48"/>
      <c r="C55" s="52"/>
      <c r="D55" s="52"/>
      <c r="E55" s="48"/>
      <c r="F55" s="53"/>
      <c r="G55" s="53"/>
      <c r="H55" s="48"/>
      <c r="I55" s="54"/>
    </row>
  </sheetData>
  <printOptions horizontalCentered="1" verticalCentered="1"/>
  <pageMargins left="0.49" right="0.45" top="0.984251968503937" bottom="0.984251968503937" header="0.5118110236220472" footer="0.5118110236220472"/>
  <pageSetup horizontalDpi="300" verticalDpi="300" orientation="portrait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C15" sqref="C15"/>
    </sheetView>
  </sheetViews>
  <sheetFormatPr defaultColWidth="9.140625" defaultRowHeight="12.75"/>
  <cols>
    <col min="2" max="2" width="15.421875" style="0" customWidth="1"/>
    <col min="3" max="3" width="13.57421875" style="0" customWidth="1"/>
    <col min="4" max="4" width="14.421875" style="0" customWidth="1"/>
  </cols>
  <sheetData>
    <row r="1" spans="1:4" ht="15.75">
      <c r="A1" s="153" t="s">
        <v>182</v>
      </c>
      <c r="B1" s="154"/>
      <c r="C1" s="154"/>
      <c r="D1" s="154"/>
    </row>
    <row r="2" spans="2:4" ht="16.5" thickBot="1">
      <c r="B2" s="153" t="s">
        <v>183</v>
      </c>
      <c r="C2" s="154"/>
      <c r="D2" s="154"/>
    </row>
    <row r="3" spans="1:4" ht="16.5" thickTop="1">
      <c r="A3" s="155"/>
      <c r="B3" s="156">
        <v>1992</v>
      </c>
      <c r="C3" s="156">
        <v>1995</v>
      </c>
      <c r="D3" s="156">
        <v>1997</v>
      </c>
    </row>
    <row r="4" spans="1:4" ht="15.75">
      <c r="A4" s="154" t="s">
        <v>13</v>
      </c>
      <c r="B4" s="157">
        <v>0.94571298125946</v>
      </c>
      <c r="C4" s="157">
        <v>0.9681640329848752</v>
      </c>
      <c r="D4" s="157">
        <v>0.8977358621683205</v>
      </c>
    </row>
    <row r="5" spans="1:4" ht="15.75">
      <c r="A5" s="154" t="s">
        <v>15</v>
      </c>
      <c r="B5" s="157">
        <v>0.9619336755777755</v>
      </c>
      <c r="C5" s="157">
        <v>0.9512123114966584</v>
      </c>
      <c r="D5" s="157">
        <v>0.9053304640836365</v>
      </c>
    </row>
    <row r="6" spans="1:4" ht="15.75">
      <c r="A6" s="154" t="s">
        <v>14</v>
      </c>
      <c r="B6" s="157">
        <v>0.9970967852984383</v>
      </c>
      <c r="C6" s="157">
        <v>0.973816067416188</v>
      </c>
      <c r="D6" s="157">
        <v>0.9927417019182045</v>
      </c>
    </row>
    <row r="7" spans="1:4" ht="15.75">
      <c r="A7" s="154" t="s">
        <v>12</v>
      </c>
      <c r="B7" s="157">
        <v>0.9886766330866561</v>
      </c>
      <c r="C7" s="157">
        <v>0.9908331807557962</v>
      </c>
      <c r="D7" s="157">
        <v>1.0080122990674354</v>
      </c>
    </row>
    <row r="8" spans="1:4" ht="15.75">
      <c r="A8" s="154" t="s">
        <v>184</v>
      </c>
      <c r="B8" s="157">
        <v>0.9799122781610293</v>
      </c>
      <c r="C8" s="157">
        <v>0.9622034895138512</v>
      </c>
      <c r="D8" s="157">
        <v>1.0095264979210925</v>
      </c>
    </row>
    <row r="9" spans="1:4" ht="15.75">
      <c r="A9" s="154" t="s">
        <v>185</v>
      </c>
      <c r="B9" s="157">
        <v>1.0119798885901976</v>
      </c>
      <c r="C9" s="157">
        <v>0.979030270510555</v>
      </c>
      <c r="D9" s="157">
        <v>1.0631520563998873</v>
      </c>
    </row>
    <row r="10" spans="1:4" ht="15.75">
      <c r="A10" s="154" t="s">
        <v>6</v>
      </c>
      <c r="B10" s="157">
        <v>1.0595783566523522</v>
      </c>
      <c r="C10" s="157">
        <v>1.1050185015373735</v>
      </c>
      <c r="D10" s="157">
        <v>1.1352042702104481</v>
      </c>
    </row>
    <row r="11" spans="1:4" ht="15.75">
      <c r="A11" s="154" t="s">
        <v>8</v>
      </c>
      <c r="B11" s="157">
        <v>0.9801224948588556</v>
      </c>
      <c r="C11" s="157">
        <v>1.0043614447218001</v>
      </c>
      <c r="D11" s="157">
        <v>1.001504189227343</v>
      </c>
    </row>
    <row r="12" spans="1:4" ht="15.75">
      <c r="A12" s="154" t="s">
        <v>186</v>
      </c>
      <c r="B12" s="157">
        <v>0.9778310408056738</v>
      </c>
      <c r="C12" s="157">
        <v>0.9858231822035266</v>
      </c>
      <c r="D12" s="157">
        <v>0.9835127159002639</v>
      </c>
    </row>
    <row r="13" spans="1:4" ht="16.5" thickBot="1">
      <c r="A13" s="158" t="s">
        <v>187</v>
      </c>
      <c r="B13" s="159">
        <v>1.1073058607779824</v>
      </c>
      <c r="C13" s="159">
        <v>1.0905055891558175</v>
      </c>
      <c r="D13" s="159">
        <v>1.0245244387343133</v>
      </c>
    </row>
    <row r="14" ht="13.5" thickTop="1"/>
  </sheetData>
  <printOptions/>
  <pageMargins left="0.75" right="0.75" top="1" bottom="1" header="0.492125985" footer="0.49212598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E1">
      <selection activeCell="F2" sqref="F2"/>
    </sheetView>
  </sheetViews>
  <sheetFormatPr defaultColWidth="9.140625" defaultRowHeight="12.75"/>
  <sheetData>
    <row r="1" ht="15.75">
      <c r="A1" s="101" t="s">
        <v>188</v>
      </c>
    </row>
    <row r="2" ht="16.5" thickBot="1">
      <c r="A2" s="101" t="s">
        <v>189</v>
      </c>
    </row>
    <row r="3" spans="1:12" ht="13.5" thickTop="1">
      <c r="A3" s="160"/>
      <c r="B3" s="160">
        <v>1992</v>
      </c>
      <c r="C3" s="160"/>
      <c r="D3" s="161"/>
      <c r="E3" s="160"/>
      <c r="F3" s="160">
        <v>1995</v>
      </c>
      <c r="G3" s="160"/>
      <c r="H3" s="161"/>
      <c r="I3" s="160"/>
      <c r="J3" s="160">
        <v>1997</v>
      </c>
      <c r="K3" s="160"/>
      <c r="L3" s="160"/>
    </row>
    <row r="4" spans="1:12" ht="12.75">
      <c r="A4" s="59"/>
      <c r="B4" s="59" t="s">
        <v>190</v>
      </c>
      <c r="C4" s="59"/>
      <c r="D4" s="162" t="s">
        <v>191</v>
      </c>
      <c r="E4" s="59"/>
      <c r="F4" s="59" t="s">
        <v>190</v>
      </c>
      <c r="G4" s="59"/>
      <c r="H4" s="162" t="s">
        <v>191</v>
      </c>
      <c r="I4" s="59"/>
      <c r="J4" s="59" t="s">
        <v>190</v>
      </c>
      <c r="K4" s="59"/>
      <c r="L4" s="59" t="s">
        <v>191</v>
      </c>
    </row>
    <row r="5" spans="1:12" ht="12.75">
      <c r="A5" s="25" t="s">
        <v>6</v>
      </c>
      <c r="B5" s="87">
        <v>0.1888744271758951</v>
      </c>
      <c r="C5" s="16" t="s">
        <v>6</v>
      </c>
      <c r="D5" s="163">
        <v>0.145</v>
      </c>
      <c r="E5" s="25" t="s">
        <v>6</v>
      </c>
      <c r="F5" s="87">
        <v>0.26149559850932125</v>
      </c>
      <c r="G5" s="16" t="s">
        <v>6</v>
      </c>
      <c r="H5" s="132">
        <v>0.1721</v>
      </c>
      <c r="I5" s="164" t="s">
        <v>146</v>
      </c>
      <c r="J5" s="25">
        <v>0.27610057200200777</v>
      </c>
      <c r="K5" s="16" t="s">
        <v>146</v>
      </c>
      <c r="L5" s="25">
        <v>0.31108626036910003</v>
      </c>
    </row>
    <row r="6" spans="1:12" ht="12.75">
      <c r="A6" s="25" t="s">
        <v>146</v>
      </c>
      <c r="B6" s="87">
        <v>0.10001410230563956</v>
      </c>
      <c r="C6" s="16" t="s">
        <v>146</v>
      </c>
      <c r="D6" s="163">
        <v>0.0138</v>
      </c>
      <c r="E6" s="25" t="s">
        <v>146</v>
      </c>
      <c r="F6" s="87">
        <v>0.19630423467654978</v>
      </c>
      <c r="G6" s="16" t="s">
        <v>146</v>
      </c>
      <c r="H6" s="132">
        <v>0.1263</v>
      </c>
      <c r="I6" s="164" t="s">
        <v>6</v>
      </c>
      <c r="J6" s="25">
        <v>0.25444720318989833</v>
      </c>
      <c r="K6" s="16" t="s">
        <v>6</v>
      </c>
      <c r="L6" s="25">
        <v>0.1631571626951991</v>
      </c>
    </row>
    <row r="7" spans="1:12" ht="12.75">
      <c r="A7" s="25" t="s">
        <v>9</v>
      </c>
      <c r="B7" s="87">
        <v>-0.042770400096596384</v>
      </c>
      <c r="C7" s="16" t="s">
        <v>9</v>
      </c>
      <c r="D7" s="163">
        <v>-0.0031</v>
      </c>
      <c r="E7" s="25" t="s">
        <v>8</v>
      </c>
      <c r="F7" s="87">
        <v>0.06932221089571211</v>
      </c>
      <c r="G7" s="16" t="s">
        <v>8</v>
      </c>
      <c r="H7" s="132">
        <v>0.0931</v>
      </c>
      <c r="I7" s="164" t="s">
        <v>8</v>
      </c>
      <c r="J7" s="25">
        <v>0.043213653292475396</v>
      </c>
      <c r="K7" s="16" t="s">
        <v>8</v>
      </c>
      <c r="L7" s="25">
        <v>0.09642950951358031</v>
      </c>
    </row>
    <row r="8" spans="1:12" ht="12.75">
      <c r="A8" s="25" t="s">
        <v>10</v>
      </c>
      <c r="B8" s="87">
        <v>-0.04778935222894676</v>
      </c>
      <c r="C8" s="16" t="s">
        <v>8</v>
      </c>
      <c r="D8" s="163">
        <v>-0.0141</v>
      </c>
      <c r="E8" s="25" t="s">
        <v>9</v>
      </c>
      <c r="F8" s="87">
        <v>-0.07488849242000772</v>
      </c>
      <c r="G8" s="16" t="s">
        <v>9</v>
      </c>
      <c r="H8" s="132">
        <v>-0.0129</v>
      </c>
      <c r="I8" s="164" t="s">
        <v>9</v>
      </c>
      <c r="J8" s="25">
        <v>-0.05614431445002077</v>
      </c>
      <c r="K8" s="16" t="s">
        <v>11</v>
      </c>
      <c r="L8" s="25">
        <v>-0.0014030148531026798</v>
      </c>
    </row>
    <row r="9" spans="1:12" ht="12.75">
      <c r="A9" s="25" t="s">
        <v>8</v>
      </c>
      <c r="B9" s="87">
        <v>-0.053130501058476054</v>
      </c>
      <c r="C9" s="16" t="s">
        <v>11</v>
      </c>
      <c r="D9" s="163">
        <v>-0.0258</v>
      </c>
      <c r="E9" s="25" t="s">
        <v>11</v>
      </c>
      <c r="F9" s="87">
        <v>-0.08646994246512563</v>
      </c>
      <c r="G9" s="16" t="s">
        <v>11</v>
      </c>
      <c r="H9" s="132">
        <v>-0.0486</v>
      </c>
      <c r="I9" s="164" t="s">
        <v>16</v>
      </c>
      <c r="J9" s="25">
        <v>-0.06694767763318121</v>
      </c>
      <c r="K9" s="16" t="s">
        <v>9</v>
      </c>
      <c r="L9" s="25">
        <v>-0.015857917924199216</v>
      </c>
    </row>
    <row r="10" spans="1:12" ht="12.75">
      <c r="A10" s="25" t="s">
        <v>11</v>
      </c>
      <c r="B10" s="87">
        <v>-0.0665286430742199</v>
      </c>
      <c r="C10" s="16" t="s">
        <v>10</v>
      </c>
      <c r="D10" s="163">
        <v>-0.0398</v>
      </c>
      <c r="E10" s="25" t="s">
        <v>10</v>
      </c>
      <c r="F10" s="87">
        <v>-0.10720563591158638</v>
      </c>
      <c r="G10" s="16" t="s">
        <v>10</v>
      </c>
      <c r="H10" s="132">
        <v>-0.0637</v>
      </c>
      <c r="I10" s="164" t="s">
        <v>10</v>
      </c>
      <c r="J10" s="25">
        <v>-0.12298747055356885</v>
      </c>
      <c r="K10" s="16" t="s">
        <v>192</v>
      </c>
      <c r="L10" s="25">
        <v>-0.10866505336224996</v>
      </c>
    </row>
    <row r="11" spans="1:12" ht="12.75">
      <c r="A11" s="25" t="s">
        <v>12</v>
      </c>
      <c r="B11" s="87">
        <v>-0.10706724205990625</v>
      </c>
      <c r="C11" s="16" t="s">
        <v>12</v>
      </c>
      <c r="D11" s="163">
        <v>-0.0783</v>
      </c>
      <c r="E11" s="25" t="s">
        <v>13</v>
      </c>
      <c r="F11" s="87">
        <v>-0.1733269444225708</v>
      </c>
      <c r="G11" s="16" t="s">
        <v>192</v>
      </c>
      <c r="H11" s="132">
        <v>-0.1233</v>
      </c>
      <c r="I11" s="164" t="s">
        <v>12</v>
      </c>
      <c r="J11" s="25">
        <v>-0.2087212727328559</v>
      </c>
      <c r="K11" s="16" t="s">
        <v>10</v>
      </c>
      <c r="L11" s="25">
        <v>-0.1317408074777946</v>
      </c>
    </row>
    <row r="12" spans="1:12" ht="12.75">
      <c r="A12" s="25" t="s">
        <v>13</v>
      </c>
      <c r="B12" s="87">
        <v>-0.2399256336285066</v>
      </c>
      <c r="C12" s="16" t="s">
        <v>192</v>
      </c>
      <c r="D12" s="163">
        <v>-0.1798</v>
      </c>
      <c r="E12" s="25" t="s">
        <v>12</v>
      </c>
      <c r="F12" s="87">
        <v>-0.25956838551648165</v>
      </c>
      <c r="G12" s="16" t="s">
        <v>12</v>
      </c>
      <c r="H12" s="132">
        <v>-0.2328</v>
      </c>
      <c r="I12" s="164" t="s">
        <v>13</v>
      </c>
      <c r="J12" s="25">
        <v>-0.2398245370150034</v>
      </c>
      <c r="K12" s="16" t="s">
        <v>15</v>
      </c>
      <c r="L12" s="25">
        <v>-0.16509054739054596</v>
      </c>
    </row>
    <row r="13" spans="1:12" ht="12.75">
      <c r="A13" s="25" t="s">
        <v>15</v>
      </c>
      <c r="B13" s="87">
        <v>-0.29669737269967256</v>
      </c>
      <c r="C13" s="16" t="s">
        <v>15</v>
      </c>
      <c r="D13" s="163">
        <v>-0.2539</v>
      </c>
      <c r="E13" s="25" t="s">
        <v>14</v>
      </c>
      <c r="F13" s="87">
        <v>-0.3044559959792361</v>
      </c>
      <c r="G13" s="16" t="s">
        <v>15</v>
      </c>
      <c r="H13" s="132">
        <v>-0.2536</v>
      </c>
      <c r="I13" s="164" t="s">
        <v>15</v>
      </c>
      <c r="J13" s="25">
        <v>-0.2819190697067122</v>
      </c>
      <c r="K13" s="16" t="s">
        <v>12</v>
      </c>
      <c r="L13" s="25">
        <v>-0.17372034715974616</v>
      </c>
    </row>
    <row r="14" spans="1:12" ht="13.5" thickBot="1">
      <c r="A14" s="77" t="s">
        <v>14</v>
      </c>
      <c r="B14" s="89">
        <v>-0.29892611635146715</v>
      </c>
      <c r="C14" s="100" t="s">
        <v>14</v>
      </c>
      <c r="D14" s="165">
        <v>-0.2825</v>
      </c>
      <c r="E14" s="77" t="s">
        <v>15</v>
      </c>
      <c r="F14" s="89">
        <v>-0.3085296454373444</v>
      </c>
      <c r="G14" s="100" t="s">
        <v>14</v>
      </c>
      <c r="H14" s="166">
        <v>-0.2667</v>
      </c>
      <c r="I14" s="98" t="s">
        <v>14</v>
      </c>
      <c r="J14" s="77">
        <v>-0.3327456690680354</v>
      </c>
      <c r="K14" s="100" t="s">
        <v>14</v>
      </c>
      <c r="L14" s="77">
        <v>-0.2924917579556857</v>
      </c>
    </row>
    <row r="15" ht="15.75" thickTop="1">
      <c r="A15" s="126" t="s">
        <v>193</v>
      </c>
    </row>
  </sheetData>
  <printOptions/>
  <pageMargins left="0.75" right="0.75" top="1" bottom="1" header="0.492125985" footer="0.49212598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3:I25"/>
  <sheetViews>
    <sheetView workbookViewId="0" topLeftCell="A1">
      <selection activeCell="K6" sqref="K6"/>
    </sheetView>
  </sheetViews>
  <sheetFormatPr defaultColWidth="9.140625" defaultRowHeight="12.75"/>
  <cols>
    <col min="2" max="2" width="23.28125" style="0" customWidth="1"/>
    <col min="3" max="3" width="6.140625" style="0" bestFit="1" customWidth="1"/>
  </cols>
  <sheetData>
    <row r="3" spans="2:9" ht="15.75">
      <c r="B3" s="167" t="s">
        <v>194</v>
      </c>
      <c r="C3" s="16"/>
      <c r="D3" s="16"/>
      <c r="E3" s="16"/>
      <c r="F3" s="16"/>
      <c r="G3" s="16"/>
      <c r="H3" s="16"/>
      <c r="I3" s="16"/>
    </row>
    <row r="4" spans="2:9" ht="18.75">
      <c r="B4" s="29"/>
      <c r="C4" s="168"/>
      <c r="D4" s="168"/>
      <c r="E4" s="169"/>
      <c r="F4" s="169"/>
      <c r="G4" s="168"/>
      <c r="H4" s="169"/>
      <c r="I4" s="169"/>
    </row>
    <row r="5" spans="2:9" ht="18.75">
      <c r="B5" s="170" t="s">
        <v>195</v>
      </c>
      <c r="C5" s="168"/>
      <c r="D5" s="171">
        <v>1992</v>
      </c>
      <c r="E5" s="172">
        <v>1995</v>
      </c>
      <c r="F5" s="172">
        <v>1997</v>
      </c>
      <c r="G5" s="171">
        <v>1992</v>
      </c>
      <c r="H5" s="172">
        <v>1995</v>
      </c>
      <c r="I5" s="172">
        <v>1997</v>
      </c>
    </row>
    <row r="6" spans="2:9" ht="25.5">
      <c r="B6" s="173" t="s">
        <v>196</v>
      </c>
      <c r="C6" s="173" t="s">
        <v>197</v>
      </c>
      <c r="D6" s="174">
        <v>3</v>
      </c>
      <c r="E6" s="175">
        <v>4.6</v>
      </c>
      <c r="F6" s="176">
        <v>4.8</v>
      </c>
      <c r="G6" s="174">
        <v>3.3</v>
      </c>
      <c r="H6" s="175">
        <v>8</v>
      </c>
      <c r="I6" s="176">
        <v>4.8</v>
      </c>
    </row>
    <row r="7" spans="2:9" ht="25.5">
      <c r="B7" s="177"/>
      <c r="C7" s="173" t="s">
        <v>198</v>
      </c>
      <c r="D7" s="178">
        <v>4.7</v>
      </c>
      <c r="E7" s="175">
        <v>7.4</v>
      </c>
      <c r="F7" s="175">
        <v>7.4</v>
      </c>
      <c r="G7" s="179"/>
      <c r="H7" s="180"/>
      <c r="I7" s="180"/>
    </row>
    <row r="8" spans="2:9" ht="18.75">
      <c r="B8" s="173" t="s">
        <v>199</v>
      </c>
      <c r="C8" s="177"/>
      <c r="D8" s="178">
        <v>17.6</v>
      </c>
      <c r="E8" s="175">
        <v>20.6</v>
      </c>
      <c r="F8" s="175">
        <v>20</v>
      </c>
      <c r="G8" s="178">
        <v>21</v>
      </c>
      <c r="H8" s="175">
        <v>24.7</v>
      </c>
      <c r="I8" s="175">
        <v>20.6</v>
      </c>
    </row>
    <row r="9" spans="2:9" ht="18.75">
      <c r="B9" s="177"/>
      <c r="C9" s="177"/>
      <c r="D9" s="178">
        <v>28.3</v>
      </c>
      <c r="E9" s="175">
        <v>31</v>
      </c>
      <c r="F9" s="175">
        <v>30.6</v>
      </c>
      <c r="G9" s="179"/>
      <c r="H9" s="180"/>
      <c r="I9" s="180"/>
    </row>
    <row r="10" spans="2:9" ht="18.75">
      <c r="B10" s="173" t="s">
        <v>200</v>
      </c>
      <c r="C10" s="177"/>
      <c r="D10" s="178">
        <v>2</v>
      </c>
      <c r="E10" s="175">
        <v>2.4</v>
      </c>
      <c r="F10" s="175">
        <v>1.6</v>
      </c>
      <c r="G10" s="178">
        <v>2.1</v>
      </c>
      <c r="H10" s="175">
        <v>5.9</v>
      </c>
      <c r="I10" s="175">
        <v>2.2</v>
      </c>
    </row>
    <row r="11" spans="2:9" ht="18.75">
      <c r="B11" s="177"/>
      <c r="C11" s="177"/>
      <c r="D11" s="178">
        <v>11.1</v>
      </c>
      <c r="E11" s="175">
        <v>11.6</v>
      </c>
      <c r="F11" s="175">
        <v>10.8</v>
      </c>
      <c r="G11" s="179"/>
      <c r="H11" s="180"/>
      <c r="I11" s="180"/>
    </row>
    <row r="12" spans="2:9" ht="18.75">
      <c r="B12" s="173" t="s">
        <v>201</v>
      </c>
      <c r="C12" s="177"/>
      <c r="D12" s="178">
        <v>1.4</v>
      </c>
      <c r="E12" s="175">
        <v>1.2</v>
      </c>
      <c r="F12" s="175">
        <v>1.3</v>
      </c>
      <c r="G12" s="178">
        <v>1.5</v>
      </c>
      <c r="H12" s="175">
        <v>4.8</v>
      </c>
      <c r="I12" s="175">
        <v>1.3</v>
      </c>
    </row>
    <row r="13" spans="2:9" ht="18.75">
      <c r="B13" s="177"/>
      <c r="C13" s="177"/>
      <c r="D13" s="178">
        <v>7.5</v>
      </c>
      <c r="E13" s="175">
        <v>7.9</v>
      </c>
      <c r="F13" s="175">
        <v>7.7</v>
      </c>
      <c r="G13" s="179"/>
      <c r="H13" s="180"/>
      <c r="I13" s="180"/>
    </row>
    <row r="14" spans="2:9" ht="18.75">
      <c r="B14" s="173" t="s">
        <v>202</v>
      </c>
      <c r="C14" s="177"/>
      <c r="D14" s="178">
        <v>1.1</v>
      </c>
      <c r="E14" s="175">
        <v>1.5</v>
      </c>
      <c r="F14" s="175">
        <v>1.4</v>
      </c>
      <c r="G14" s="178">
        <v>1.2</v>
      </c>
      <c r="H14" s="175">
        <v>5</v>
      </c>
      <c r="I14" s="175">
        <v>1.5</v>
      </c>
    </row>
    <row r="15" spans="2:9" ht="18.75">
      <c r="B15" s="177"/>
      <c r="C15" s="177"/>
      <c r="D15" s="178">
        <v>5</v>
      </c>
      <c r="E15" s="175">
        <v>6.2</v>
      </c>
      <c r="F15" s="175">
        <v>6.3</v>
      </c>
      <c r="G15" s="179"/>
      <c r="H15" s="180"/>
      <c r="I15" s="180"/>
    </row>
    <row r="16" spans="2:9" ht="18.75">
      <c r="B16" s="173" t="s">
        <v>203</v>
      </c>
      <c r="C16" s="177"/>
      <c r="D16" s="178">
        <v>0.7</v>
      </c>
      <c r="E16" s="175">
        <v>1</v>
      </c>
      <c r="F16" s="175">
        <v>0.4</v>
      </c>
      <c r="G16" s="178">
        <v>1.1</v>
      </c>
      <c r="H16" s="175">
        <v>4.7</v>
      </c>
      <c r="I16" s="175">
        <v>1</v>
      </c>
    </row>
    <row r="17" spans="2:9" ht="18.75">
      <c r="B17" s="177"/>
      <c r="C17" s="177"/>
      <c r="D17" s="178">
        <v>1</v>
      </c>
      <c r="E17" s="175">
        <v>1.1</v>
      </c>
      <c r="F17" s="175">
        <v>1</v>
      </c>
      <c r="G17" s="179"/>
      <c r="H17" s="180"/>
      <c r="I17" s="180"/>
    </row>
    <row r="18" spans="2:9" ht="18.75">
      <c r="B18" s="173" t="s">
        <v>204</v>
      </c>
      <c r="C18" s="177"/>
      <c r="D18" s="178">
        <v>0.5</v>
      </c>
      <c r="E18" s="175">
        <v>0.5</v>
      </c>
      <c r="F18" s="175">
        <v>0.6</v>
      </c>
      <c r="G18" s="178">
        <v>0.6</v>
      </c>
      <c r="H18" s="175">
        <v>4.2</v>
      </c>
      <c r="I18" s="175">
        <v>0.6</v>
      </c>
    </row>
    <row r="19" spans="2:9" ht="18.75">
      <c r="B19" s="177"/>
      <c r="C19" s="177"/>
      <c r="D19" s="178">
        <v>6.1</v>
      </c>
      <c r="E19" s="175">
        <v>7.5</v>
      </c>
      <c r="F19" s="175">
        <v>7.2</v>
      </c>
      <c r="G19" s="179"/>
      <c r="H19" s="180"/>
      <c r="I19" s="180"/>
    </row>
    <row r="20" spans="2:9" ht="18.75">
      <c r="B20" s="173" t="s">
        <v>205</v>
      </c>
      <c r="C20" s="177"/>
      <c r="D20" s="178">
        <v>0.5</v>
      </c>
      <c r="E20" s="175">
        <v>0.5</v>
      </c>
      <c r="F20" s="175">
        <v>0.5</v>
      </c>
      <c r="G20" s="178">
        <v>0.5</v>
      </c>
      <c r="H20" s="175">
        <v>4.2</v>
      </c>
      <c r="I20" s="175">
        <v>0.5</v>
      </c>
    </row>
    <row r="21" spans="2:9" ht="18.75">
      <c r="B21" s="177"/>
      <c r="C21" s="177"/>
      <c r="D21" s="178">
        <v>2.7</v>
      </c>
      <c r="E21" s="175">
        <v>2.9</v>
      </c>
      <c r="F21" s="175">
        <v>2.3</v>
      </c>
      <c r="G21" s="179"/>
      <c r="H21" s="180"/>
      <c r="I21" s="180"/>
    </row>
    <row r="22" spans="2:9" ht="18.75">
      <c r="B22" s="173" t="s">
        <v>206</v>
      </c>
      <c r="C22" s="177"/>
      <c r="D22" s="178">
        <v>0.5</v>
      </c>
      <c r="E22" s="175">
        <v>0.4</v>
      </c>
      <c r="F22" s="175">
        <v>0.5</v>
      </c>
      <c r="G22" s="178">
        <v>0.6</v>
      </c>
      <c r="H22" s="175">
        <v>4</v>
      </c>
      <c r="I22" s="175">
        <v>0.5</v>
      </c>
    </row>
    <row r="23" spans="2:9" ht="18.75">
      <c r="B23" s="177"/>
      <c r="C23" s="177"/>
      <c r="D23" s="178">
        <v>5.9</v>
      </c>
      <c r="E23" s="175">
        <v>4.3</v>
      </c>
      <c r="F23" s="175">
        <v>5.6</v>
      </c>
      <c r="G23" s="179"/>
      <c r="H23" s="180"/>
      <c r="I23" s="180"/>
    </row>
    <row r="24" spans="2:9" ht="18.75">
      <c r="B24" s="173" t="s">
        <v>207</v>
      </c>
      <c r="C24" s="177"/>
      <c r="D24" s="178">
        <v>0.2</v>
      </c>
      <c r="E24" s="175">
        <v>0</v>
      </c>
      <c r="F24" s="175">
        <v>0</v>
      </c>
      <c r="G24" s="178">
        <v>0.2</v>
      </c>
      <c r="H24" s="175">
        <v>3.7</v>
      </c>
      <c r="I24" s="175">
        <v>0</v>
      </c>
    </row>
    <row r="25" spans="2:9" ht="18.75">
      <c r="B25" s="168"/>
      <c r="C25" s="168"/>
      <c r="D25" s="181">
        <v>5</v>
      </c>
      <c r="E25" s="182">
        <v>3.3</v>
      </c>
      <c r="F25" s="182">
        <v>3.8</v>
      </c>
      <c r="G25" s="183"/>
      <c r="H25" s="184"/>
      <c r="I25" s="184"/>
    </row>
  </sheetData>
  <mergeCells count="2">
    <mergeCell ref="E4:F4"/>
    <mergeCell ref="H4:I4"/>
  </mergeCells>
  <printOptions horizontalCentered="1" verticalCentered="1"/>
  <pageMargins left="0.25" right="0.26" top="0.72" bottom="0.47" header="0.492125985" footer="0.492125985"/>
  <pageSetup horizontalDpi="300" verticalDpi="3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A3" sqref="A3"/>
    </sheetView>
  </sheetViews>
  <sheetFormatPr defaultColWidth="9.140625" defaultRowHeight="12.75"/>
  <cols>
    <col min="1" max="1" width="23.8515625" style="16" customWidth="1"/>
    <col min="2" max="2" width="8.57421875" style="16" bestFit="1" customWidth="1"/>
    <col min="3" max="3" width="5.57421875" style="16" customWidth="1"/>
    <col min="4" max="4" width="23.421875" style="16" bestFit="1" customWidth="1"/>
    <col min="5" max="5" width="6.7109375" style="16" customWidth="1"/>
    <col min="6" max="16384" width="9.140625" style="16" customWidth="1"/>
  </cols>
  <sheetData>
    <row r="1" spans="1:5" ht="12.75">
      <c r="A1" s="27" t="s">
        <v>208</v>
      </c>
      <c r="B1" s="4"/>
      <c r="C1" s="4"/>
      <c r="D1" s="4"/>
      <c r="E1" s="4"/>
    </row>
    <row r="2" spans="1:5" ht="12.75">
      <c r="A2" s="4"/>
      <c r="B2" s="4"/>
      <c r="C2" s="4"/>
      <c r="D2" s="4"/>
      <c r="E2" s="4"/>
    </row>
    <row r="3" spans="1:5" ht="12.75">
      <c r="A3" s="6">
        <v>1992</v>
      </c>
      <c r="B3" s="19" t="s">
        <v>190</v>
      </c>
      <c r="C3" s="6"/>
      <c r="D3" s="6"/>
      <c r="E3" s="19" t="s">
        <v>191</v>
      </c>
    </row>
    <row r="4" spans="1:5" ht="12.75">
      <c r="A4" s="8" t="s">
        <v>6</v>
      </c>
      <c r="B4" s="9">
        <v>0.1888744271758951</v>
      </c>
      <c r="C4" s="10"/>
      <c r="D4" s="4" t="s">
        <v>6</v>
      </c>
      <c r="E4" s="7">
        <v>0.145</v>
      </c>
    </row>
    <row r="5" spans="1:5" ht="12.75">
      <c r="A5" s="8" t="s">
        <v>7</v>
      </c>
      <c r="B5" s="9">
        <v>0.10001410230563956</v>
      </c>
      <c r="C5" s="10"/>
      <c r="D5" s="4" t="s">
        <v>7</v>
      </c>
      <c r="E5" s="7">
        <v>0.0138</v>
      </c>
    </row>
    <row r="6" spans="1:5" ht="12.75">
      <c r="A6" s="8" t="s">
        <v>9</v>
      </c>
      <c r="B6" s="9">
        <v>-0.042770400096596384</v>
      </c>
      <c r="C6" s="10"/>
      <c r="D6" s="4" t="s">
        <v>9</v>
      </c>
      <c r="E6" s="7">
        <v>-0.0031</v>
      </c>
    </row>
    <row r="7" spans="1:5" ht="12.75">
      <c r="A7" s="8" t="s">
        <v>10</v>
      </c>
      <c r="B7" s="9">
        <v>-0.04778935222894676</v>
      </c>
      <c r="C7" s="10"/>
      <c r="D7" s="4" t="s">
        <v>8</v>
      </c>
      <c r="E7" s="7">
        <v>-0.0141</v>
      </c>
    </row>
    <row r="8" spans="1:5" ht="12.75">
      <c r="A8" s="8" t="s">
        <v>8</v>
      </c>
      <c r="B8" s="9">
        <v>-0.053130501058476054</v>
      </c>
      <c r="C8" s="10"/>
      <c r="D8" s="4" t="s">
        <v>11</v>
      </c>
      <c r="E8" s="7">
        <v>-0.0258</v>
      </c>
    </row>
    <row r="9" spans="1:5" ht="12.75">
      <c r="A9" s="8" t="s">
        <v>11</v>
      </c>
      <c r="B9" s="9">
        <v>-0.0665286430742199</v>
      </c>
      <c r="C9" s="10"/>
      <c r="D9" s="4" t="s">
        <v>10</v>
      </c>
      <c r="E9" s="7">
        <v>-0.0398</v>
      </c>
    </row>
    <row r="10" spans="1:5" ht="12.75">
      <c r="A10" s="8" t="s">
        <v>12</v>
      </c>
      <c r="B10" s="9">
        <v>-0.10706724205990625</v>
      </c>
      <c r="C10" s="10"/>
      <c r="D10" s="4" t="s">
        <v>12</v>
      </c>
      <c r="E10" s="7">
        <v>-0.0783</v>
      </c>
    </row>
    <row r="11" spans="1:5" ht="12.75">
      <c r="A11" s="8" t="s">
        <v>13</v>
      </c>
      <c r="B11" s="9">
        <v>-0.2399256336285066</v>
      </c>
      <c r="C11" s="10"/>
      <c r="D11" s="4" t="s">
        <v>192</v>
      </c>
      <c r="E11" s="7">
        <v>-0.1798</v>
      </c>
    </row>
    <row r="12" spans="1:5" ht="12.75">
      <c r="A12" s="8" t="s">
        <v>15</v>
      </c>
      <c r="B12" s="9">
        <v>-0.29669737269967256</v>
      </c>
      <c r="C12" s="10"/>
      <c r="D12" s="4" t="s">
        <v>15</v>
      </c>
      <c r="E12" s="7">
        <v>-0.2539</v>
      </c>
    </row>
    <row r="13" spans="1:5" ht="12.75">
      <c r="A13" s="11" t="s">
        <v>14</v>
      </c>
      <c r="B13" s="12">
        <v>-0.29892611635146715</v>
      </c>
      <c r="C13" s="185"/>
      <c r="D13" s="50" t="s">
        <v>14</v>
      </c>
      <c r="E13" s="15">
        <v>-0.2825</v>
      </c>
    </row>
    <row r="14" spans="1:5" ht="12.75">
      <c r="A14" s="4"/>
      <c r="B14" s="4"/>
      <c r="C14" s="4"/>
      <c r="D14" s="4"/>
      <c r="E14" s="4"/>
    </row>
    <row r="15" spans="1:5" ht="12.75">
      <c r="A15" s="6">
        <v>1995</v>
      </c>
      <c r="B15" s="19" t="s">
        <v>190</v>
      </c>
      <c r="C15" s="6"/>
      <c r="D15" s="6"/>
      <c r="E15" s="19" t="s">
        <v>191</v>
      </c>
    </row>
    <row r="16" spans="1:5" ht="12.75">
      <c r="A16" s="8" t="s">
        <v>6</v>
      </c>
      <c r="B16" s="9">
        <v>0.26149559850932125</v>
      </c>
      <c r="C16" s="10"/>
      <c r="D16" s="4" t="s">
        <v>6</v>
      </c>
      <c r="E16" s="7">
        <v>0.1721</v>
      </c>
    </row>
    <row r="17" spans="1:5" ht="12.75">
      <c r="A17" s="8" t="s">
        <v>7</v>
      </c>
      <c r="B17" s="9">
        <v>0.19630423467654978</v>
      </c>
      <c r="C17" s="10"/>
      <c r="D17" s="4" t="s">
        <v>7</v>
      </c>
      <c r="E17" s="7">
        <v>0.1263</v>
      </c>
    </row>
    <row r="18" spans="1:5" ht="12.75">
      <c r="A18" s="8" t="s">
        <v>8</v>
      </c>
      <c r="B18" s="9">
        <v>0.06932221089571211</v>
      </c>
      <c r="C18" s="10"/>
      <c r="D18" s="4" t="s">
        <v>8</v>
      </c>
      <c r="E18" s="7">
        <v>0.0931</v>
      </c>
    </row>
    <row r="19" spans="1:5" ht="12.75">
      <c r="A19" s="8" t="s">
        <v>9</v>
      </c>
      <c r="B19" s="9">
        <v>-0.07488849242000772</v>
      </c>
      <c r="C19" s="10"/>
      <c r="D19" s="4" t="s">
        <v>9</v>
      </c>
      <c r="E19" s="7">
        <v>-0.0129</v>
      </c>
    </row>
    <row r="20" spans="1:5" ht="12.75">
      <c r="A20" s="8" t="s">
        <v>11</v>
      </c>
      <c r="B20" s="9">
        <v>-0.08646994246512563</v>
      </c>
      <c r="C20" s="10"/>
      <c r="D20" s="4" t="s">
        <v>11</v>
      </c>
      <c r="E20" s="7">
        <v>-0.0486</v>
      </c>
    </row>
    <row r="21" spans="1:5" ht="12.75">
      <c r="A21" s="8" t="s">
        <v>10</v>
      </c>
      <c r="B21" s="9">
        <v>-0.10720563591158638</v>
      </c>
      <c r="C21" s="10"/>
      <c r="D21" s="4" t="s">
        <v>10</v>
      </c>
      <c r="E21" s="7">
        <v>-0.0637</v>
      </c>
    </row>
    <row r="22" spans="1:5" ht="12.75">
      <c r="A22" s="8" t="s">
        <v>13</v>
      </c>
      <c r="B22" s="9">
        <v>-0.1733269444225708</v>
      </c>
      <c r="C22" s="10"/>
      <c r="D22" s="4" t="s">
        <v>192</v>
      </c>
      <c r="E22" s="7">
        <v>-0.1233</v>
      </c>
    </row>
    <row r="23" spans="1:5" ht="12.75">
      <c r="A23" s="8" t="s">
        <v>12</v>
      </c>
      <c r="B23" s="9">
        <v>-0.25956838551648165</v>
      </c>
      <c r="C23" s="10"/>
      <c r="D23" s="4" t="s">
        <v>12</v>
      </c>
      <c r="E23" s="7">
        <v>-0.2328</v>
      </c>
    </row>
    <row r="24" spans="1:5" ht="12.75">
      <c r="A24" s="8" t="s">
        <v>14</v>
      </c>
      <c r="B24" s="9">
        <v>-0.3044559959792361</v>
      </c>
      <c r="C24" s="10"/>
      <c r="D24" s="4" t="s">
        <v>15</v>
      </c>
      <c r="E24" s="7">
        <v>-0.2536</v>
      </c>
    </row>
    <row r="25" spans="1:5" ht="12.75">
      <c r="A25" s="11" t="s">
        <v>15</v>
      </c>
      <c r="B25" s="12">
        <v>-0.3085296454373444</v>
      </c>
      <c r="C25" s="185"/>
      <c r="D25" s="50" t="s">
        <v>14</v>
      </c>
      <c r="E25" s="15">
        <v>-0.2667</v>
      </c>
    </row>
    <row r="26" spans="1:5" ht="12.75">
      <c r="A26" s="4"/>
      <c r="B26" s="4"/>
      <c r="C26" s="4"/>
      <c r="D26" s="4"/>
      <c r="E26" s="4"/>
    </row>
    <row r="27" spans="1:5" ht="12.75">
      <c r="A27" s="19">
        <v>1997</v>
      </c>
      <c r="B27" s="19" t="s">
        <v>190</v>
      </c>
      <c r="C27" s="6"/>
      <c r="D27" s="6"/>
      <c r="E27" s="19" t="s">
        <v>191</v>
      </c>
    </row>
    <row r="28" spans="1:5" ht="12.75">
      <c r="A28" s="13" t="s">
        <v>146</v>
      </c>
      <c r="B28" s="7">
        <v>0.27610057200200777</v>
      </c>
      <c r="C28" s="8"/>
      <c r="D28" s="4" t="s">
        <v>146</v>
      </c>
      <c r="E28" s="7">
        <v>0.31108626036910003</v>
      </c>
    </row>
    <row r="29" spans="1:5" ht="12.75">
      <c r="A29" s="13" t="s">
        <v>6</v>
      </c>
      <c r="B29" s="7">
        <v>0.25444720318989833</v>
      </c>
      <c r="C29" s="8"/>
      <c r="D29" s="4" t="s">
        <v>6</v>
      </c>
      <c r="E29" s="7">
        <v>0.1631571626951991</v>
      </c>
    </row>
    <row r="30" spans="1:5" ht="12.75">
      <c r="A30" s="13" t="s">
        <v>8</v>
      </c>
      <c r="B30" s="7">
        <v>0.043213653292475396</v>
      </c>
      <c r="C30" s="8"/>
      <c r="D30" s="4" t="s">
        <v>8</v>
      </c>
      <c r="E30" s="7">
        <v>0.09642950951358031</v>
      </c>
    </row>
    <row r="31" spans="1:5" ht="12.75">
      <c r="A31" s="13" t="s">
        <v>9</v>
      </c>
      <c r="B31" s="7">
        <v>-0.05614431445002077</v>
      </c>
      <c r="C31" s="8"/>
      <c r="D31" s="4" t="s">
        <v>11</v>
      </c>
      <c r="E31" s="7">
        <v>-0.0014030148531026798</v>
      </c>
    </row>
    <row r="32" spans="1:5" ht="12.75">
      <c r="A32" s="13" t="s">
        <v>16</v>
      </c>
      <c r="B32" s="7">
        <v>-0.06694767763318121</v>
      </c>
      <c r="C32" s="8"/>
      <c r="D32" s="4" t="s">
        <v>9</v>
      </c>
      <c r="E32" s="7">
        <v>-0.015857917924199216</v>
      </c>
    </row>
    <row r="33" spans="1:5" ht="12.75">
      <c r="A33" s="13" t="s">
        <v>10</v>
      </c>
      <c r="B33" s="7">
        <v>-0.12298747055356885</v>
      </c>
      <c r="C33" s="8"/>
      <c r="D33" s="4" t="s">
        <v>192</v>
      </c>
      <c r="E33" s="7">
        <v>-0.10866505336224996</v>
      </c>
    </row>
    <row r="34" spans="1:5" ht="12.75">
      <c r="A34" s="13" t="s">
        <v>12</v>
      </c>
      <c r="B34" s="7">
        <v>-0.2087212727328559</v>
      </c>
      <c r="C34" s="8"/>
      <c r="D34" s="4" t="s">
        <v>10</v>
      </c>
      <c r="E34" s="7">
        <v>-0.1317408074777946</v>
      </c>
    </row>
    <row r="35" spans="1:5" ht="12.75">
      <c r="A35" s="13" t="s">
        <v>13</v>
      </c>
      <c r="B35" s="7">
        <v>-0.2398245370150034</v>
      </c>
      <c r="C35" s="8"/>
      <c r="D35" s="4" t="s">
        <v>15</v>
      </c>
      <c r="E35" s="7">
        <v>-0.16509054739054596</v>
      </c>
    </row>
    <row r="36" spans="1:5" ht="12.75">
      <c r="A36" s="13" t="s">
        <v>15</v>
      </c>
      <c r="B36" s="7">
        <v>-0.2819190697067122</v>
      </c>
      <c r="C36" s="8"/>
      <c r="D36" s="4" t="s">
        <v>12</v>
      </c>
      <c r="E36" s="7">
        <v>-0.17372034715974616</v>
      </c>
    </row>
    <row r="37" spans="1:5" ht="12.75">
      <c r="A37" s="14" t="s">
        <v>14</v>
      </c>
      <c r="B37" s="15">
        <v>-0.3327456690680354</v>
      </c>
      <c r="C37" s="11"/>
      <c r="D37" s="50" t="s">
        <v>14</v>
      </c>
      <c r="E37" s="15">
        <v>-0.2924917579556857</v>
      </c>
    </row>
    <row r="38" spans="1:5" ht="12.75">
      <c r="A38" s="4"/>
      <c r="B38" s="4"/>
      <c r="C38" s="4"/>
      <c r="D38" s="4"/>
      <c r="E38" s="4"/>
    </row>
    <row r="39" spans="1:5" ht="12.75">
      <c r="A39" s="4" t="s">
        <v>209</v>
      </c>
      <c r="B39" s="4"/>
      <c r="C39" s="4"/>
      <c r="D39" s="4"/>
      <c r="E39" s="4"/>
    </row>
    <row r="40" ht="15">
      <c r="A40" s="18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scale="12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5" sqref="K15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workbookViewId="0" topLeftCell="A1">
      <selection activeCell="E10" sqref="E10"/>
    </sheetView>
  </sheetViews>
  <sheetFormatPr defaultColWidth="9.140625" defaultRowHeight="12.75"/>
  <cols>
    <col min="1" max="1" width="45.28125" style="0" customWidth="1"/>
    <col min="2" max="4" width="10.7109375" style="0" customWidth="1"/>
    <col min="5" max="5" width="10.140625" style="0" bestFit="1" customWidth="1"/>
  </cols>
  <sheetData>
    <row r="1" spans="1:4" ht="12.75">
      <c r="A1" s="17" t="s">
        <v>19</v>
      </c>
      <c r="B1" s="4"/>
      <c r="C1" s="4"/>
      <c r="D1" s="16"/>
    </row>
    <row r="2" spans="2:4" ht="12.75">
      <c r="B2" s="17"/>
      <c r="C2" s="18" t="s">
        <v>20</v>
      </c>
      <c r="D2" s="16"/>
    </row>
    <row r="3" spans="1:4" ht="12.75">
      <c r="A3" s="19"/>
      <c r="B3" s="20">
        <v>1992</v>
      </c>
      <c r="C3" s="20">
        <v>1995</v>
      </c>
      <c r="D3" s="20">
        <v>1997</v>
      </c>
    </row>
    <row r="4" spans="1:6" ht="6" customHeight="1">
      <c r="A4" s="16"/>
      <c r="B4" s="16"/>
      <c r="C4" s="16"/>
      <c r="D4" s="16"/>
      <c r="E4" s="16"/>
      <c r="F4" s="16"/>
    </row>
    <row r="5" spans="1:6" ht="12.75">
      <c r="A5" s="21" t="s">
        <v>21</v>
      </c>
      <c r="B5" s="22">
        <v>1776</v>
      </c>
      <c r="C5" s="22">
        <v>1854</v>
      </c>
      <c r="D5" s="23">
        <v>2307.3030000000003</v>
      </c>
      <c r="E5" s="24"/>
      <c r="F5" s="16"/>
    </row>
    <row r="6" spans="1:6" ht="12.75">
      <c r="A6" s="25" t="s">
        <v>22</v>
      </c>
      <c r="B6" s="22">
        <v>3210</v>
      </c>
      <c r="C6" s="22">
        <v>3753</v>
      </c>
      <c r="D6" s="23">
        <v>3758.5844639999996</v>
      </c>
      <c r="E6" s="16"/>
      <c r="F6" s="16"/>
    </row>
    <row r="7" spans="1:6" ht="12.75">
      <c r="A7" s="25" t="s">
        <v>23</v>
      </c>
      <c r="B7" s="22">
        <v>3401</v>
      </c>
      <c r="C7" s="22">
        <v>3761</v>
      </c>
      <c r="D7" s="23">
        <v>3766.5963679999995</v>
      </c>
      <c r="E7" s="16"/>
      <c r="F7" s="16"/>
    </row>
    <row r="8" spans="1:6" ht="12.75">
      <c r="A8" s="25" t="s">
        <v>24</v>
      </c>
      <c r="B8" s="22">
        <v>3136</v>
      </c>
      <c r="C8" s="22">
        <v>4027</v>
      </c>
      <c r="D8" s="23">
        <v>4032.9921759999997</v>
      </c>
      <c r="E8" s="16"/>
      <c r="F8" s="16"/>
    </row>
    <row r="9" spans="1:6" ht="12.75">
      <c r="A9" s="25" t="s">
        <v>25</v>
      </c>
      <c r="B9" s="22">
        <v>4074</v>
      </c>
      <c r="C9" s="22">
        <v>4754</v>
      </c>
      <c r="D9" s="23">
        <v>4761.073952</v>
      </c>
      <c r="E9" s="16"/>
      <c r="F9" s="16"/>
    </row>
    <row r="10" spans="1:6" ht="12.75">
      <c r="A10" s="25" t="s">
        <v>26</v>
      </c>
      <c r="B10" s="22">
        <v>5670</v>
      </c>
      <c r="C10" s="22">
        <v>5925</v>
      </c>
      <c r="D10" s="23">
        <v>5933.8164</v>
      </c>
      <c r="E10" s="16"/>
      <c r="F10" s="16"/>
    </row>
    <row r="11" spans="1:6" ht="12.75">
      <c r="A11" s="25" t="s">
        <v>27</v>
      </c>
      <c r="B11" s="22">
        <v>6660</v>
      </c>
      <c r="C11" s="22">
        <v>6794</v>
      </c>
      <c r="D11" s="23">
        <v>6804.109471999999</v>
      </c>
      <c r="E11" s="16"/>
      <c r="F11" s="16"/>
    </row>
    <row r="12" spans="1:6" ht="12.75">
      <c r="A12" s="25" t="s">
        <v>28</v>
      </c>
      <c r="B12" s="22">
        <v>2593</v>
      </c>
      <c r="C12" s="22">
        <v>3014</v>
      </c>
      <c r="D12" s="23">
        <v>3018.4848319999996</v>
      </c>
      <c r="E12" s="16"/>
      <c r="F12" s="16"/>
    </row>
    <row r="13" spans="1:6" ht="12.75">
      <c r="A13" s="25" t="s">
        <v>29</v>
      </c>
      <c r="B13" s="22">
        <v>5017</v>
      </c>
      <c r="C13" s="22">
        <v>5228</v>
      </c>
      <c r="D13" s="23">
        <v>5235.779264</v>
      </c>
      <c r="E13" s="16"/>
      <c r="F13" s="16"/>
    </row>
    <row r="14" spans="1:6" ht="12.75">
      <c r="A14" s="25" t="s">
        <v>30</v>
      </c>
      <c r="B14" s="22">
        <v>2457</v>
      </c>
      <c r="C14" s="22">
        <v>2582</v>
      </c>
      <c r="D14" s="23">
        <v>2585.842015999999</v>
      </c>
      <c r="E14" s="16"/>
      <c r="F14" s="16"/>
    </row>
    <row r="15" spans="1:6" ht="6" customHeight="1">
      <c r="A15" s="25"/>
      <c r="B15" s="22"/>
      <c r="C15" s="22"/>
      <c r="D15" s="23"/>
      <c r="E15" s="16"/>
      <c r="F15" s="16"/>
    </row>
    <row r="16" spans="1:6" ht="12.75">
      <c r="A16" s="21" t="s">
        <v>31</v>
      </c>
      <c r="B16" s="22">
        <v>2477</v>
      </c>
      <c r="C16" s="22">
        <v>2065</v>
      </c>
      <c r="D16" s="23">
        <v>2068.0727199999997</v>
      </c>
      <c r="E16" s="26"/>
      <c r="F16" s="16"/>
    </row>
    <row r="17" spans="1:6" ht="12.75">
      <c r="A17" s="25" t="s">
        <v>32</v>
      </c>
      <c r="B17" s="22">
        <v>4058</v>
      </c>
      <c r="C17" s="22">
        <v>4231</v>
      </c>
      <c r="D17" s="23">
        <v>4237.295728</v>
      </c>
      <c r="E17" s="16"/>
      <c r="F17" s="16"/>
    </row>
    <row r="18" spans="1:6" ht="12.75">
      <c r="A18" s="25" t="s">
        <v>33</v>
      </c>
      <c r="B18" s="22">
        <v>4861</v>
      </c>
      <c r="C18" s="22">
        <v>4974</v>
      </c>
      <c r="D18" s="23">
        <v>4981.401312</v>
      </c>
      <c r="E18" s="16"/>
      <c r="F18" s="25"/>
    </row>
    <row r="19" spans="1:6" ht="12.75">
      <c r="A19" s="25" t="s">
        <v>34</v>
      </c>
      <c r="B19" s="22">
        <v>6701</v>
      </c>
      <c r="C19" s="22">
        <v>7668</v>
      </c>
      <c r="D19" s="23">
        <v>7679.409984</v>
      </c>
      <c r="E19" s="16"/>
      <c r="F19" s="25"/>
    </row>
    <row r="20" spans="1:6" ht="12.75">
      <c r="A20" s="25" t="s">
        <v>35</v>
      </c>
      <c r="B20" s="22">
        <v>4450</v>
      </c>
      <c r="C20" s="22">
        <v>4829</v>
      </c>
      <c r="D20" s="23">
        <v>4836.185552</v>
      </c>
      <c r="E20" s="16"/>
      <c r="F20" s="25"/>
    </row>
    <row r="21" spans="1:6" ht="12.75">
      <c r="A21" s="25" t="s">
        <v>36</v>
      </c>
      <c r="B21" s="22">
        <v>9355</v>
      </c>
      <c r="C21" s="22">
        <v>11068</v>
      </c>
      <c r="D21" s="23">
        <v>11084.469184</v>
      </c>
      <c r="E21" s="16"/>
      <c r="F21" s="25"/>
    </row>
    <row r="22" spans="1:6" ht="12.75">
      <c r="A22" s="25" t="s">
        <v>37</v>
      </c>
      <c r="B22" s="22">
        <v>6092</v>
      </c>
      <c r="C22" s="22">
        <v>6857</v>
      </c>
      <c r="D22" s="23">
        <v>6867.203216</v>
      </c>
      <c r="E22" s="16"/>
      <c r="F22" s="25"/>
    </row>
    <row r="23" spans="1:6" ht="6" customHeight="1">
      <c r="A23" s="25"/>
      <c r="B23" s="22"/>
      <c r="C23" s="22"/>
      <c r="D23" s="23"/>
      <c r="E23" s="16"/>
      <c r="F23" s="25"/>
    </row>
    <row r="24" spans="1:6" ht="12.75">
      <c r="A24" s="21" t="s">
        <v>38</v>
      </c>
      <c r="B24" s="22">
        <v>7579</v>
      </c>
      <c r="C24" s="22">
        <v>7873</v>
      </c>
      <c r="D24" s="23">
        <v>7884.715023999999</v>
      </c>
      <c r="E24" s="16"/>
      <c r="F24" s="25"/>
    </row>
    <row r="25" spans="1:6" ht="12.75">
      <c r="A25" s="25" t="s">
        <v>39</v>
      </c>
      <c r="B25" s="22">
        <v>12719</v>
      </c>
      <c r="C25" s="22">
        <v>13348</v>
      </c>
      <c r="D25" s="23">
        <v>13367.861824</v>
      </c>
      <c r="E25" s="16"/>
      <c r="F25" s="25"/>
    </row>
    <row r="26" spans="1:6" ht="12.75">
      <c r="A26" s="25" t="s">
        <v>40</v>
      </c>
      <c r="B26" s="22">
        <v>10148</v>
      </c>
      <c r="C26" s="22">
        <v>11526</v>
      </c>
      <c r="D26" s="23">
        <v>11543.150688</v>
      </c>
      <c r="E26" s="16"/>
      <c r="F26" s="25"/>
    </row>
    <row r="27" spans="1:6" ht="12.75">
      <c r="A27" s="25" t="s">
        <v>41</v>
      </c>
      <c r="B27" s="22">
        <v>5293</v>
      </c>
      <c r="C27" s="22">
        <v>6336</v>
      </c>
      <c r="D27" s="23">
        <v>6345.427968</v>
      </c>
      <c r="E27" s="16"/>
      <c r="F27" s="25"/>
    </row>
    <row r="28" spans="1:6" ht="12.75">
      <c r="A28" s="25" t="s">
        <v>42</v>
      </c>
      <c r="B28" s="22">
        <v>2255</v>
      </c>
      <c r="C28" s="22">
        <v>2609</v>
      </c>
      <c r="D28" s="23">
        <v>2612.882192</v>
      </c>
      <c r="E28" s="16"/>
      <c r="F28" s="25"/>
    </row>
    <row r="29" spans="1:6" ht="6" customHeight="1">
      <c r="A29" s="25"/>
      <c r="B29" s="22"/>
      <c r="C29" s="22"/>
      <c r="D29" s="23"/>
      <c r="E29" s="16"/>
      <c r="F29" s="25"/>
    </row>
    <row r="30" spans="1:6" ht="12.75">
      <c r="A30" s="21" t="s">
        <v>43</v>
      </c>
      <c r="B30" s="22">
        <v>19858</v>
      </c>
      <c r="C30" s="22">
        <v>20401</v>
      </c>
      <c r="D30" s="26">
        <v>20431.356688000003</v>
      </c>
      <c r="E30" s="16"/>
      <c r="F30" s="16"/>
    </row>
    <row r="31" spans="1:6" ht="12.75">
      <c r="A31" s="25" t="s">
        <v>44</v>
      </c>
      <c r="B31" s="22">
        <v>4749</v>
      </c>
      <c r="C31" s="22">
        <v>5598</v>
      </c>
      <c r="D31" s="26">
        <v>5606.3298239999995</v>
      </c>
      <c r="E31" s="16"/>
      <c r="F31" s="16"/>
    </row>
    <row r="32" spans="1:6" ht="12.75">
      <c r="A32" s="25" t="s">
        <v>45</v>
      </c>
      <c r="B32" s="22">
        <v>3772</v>
      </c>
      <c r="C32" s="22">
        <v>4250</v>
      </c>
      <c r="D32" s="23">
        <v>4256.324</v>
      </c>
      <c r="E32" s="16"/>
      <c r="F32" s="25"/>
    </row>
    <row r="33" spans="1:6" ht="12.75">
      <c r="A33" s="25" t="s">
        <v>46</v>
      </c>
      <c r="B33" s="22">
        <v>7866</v>
      </c>
      <c r="C33" s="22">
        <v>9345</v>
      </c>
      <c r="D33" s="23">
        <v>9358.905359999999</v>
      </c>
      <c r="E33" s="16"/>
      <c r="F33" s="25"/>
    </row>
    <row r="34" spans="1:6" ht="12.75">
      <c r="A34" s="25" t="s">
        <v>47</v>
      </c>
      <c r="B34" s="22">
        <v>1749</v>
      </c>
      <c r="C34" s="22">
        <v>2098</v>
      </c>
      <c r="D34" s="23">
        <v>2552</v>
      </c>
      <c r="E34" s="16"/>
      <c r="F34" s="25"/>
    </row>
    <row r="35" spans="1:6" ht="6" customHeight="1">
      <c r="A35" s="25"/>
      <c r="B35" s="22"/>
      <c r="C35" s="22"/>
      <c r="D35" s="23"/>
      <c r="E35" s="16"/>
      <c r="F35" s="25"/>
    </row>
    <row r="36" spans="1:6" ht="12.75">
      <c r="A36" s="21" t="s">
        <v>48</v>
      </c>
      <c r="B36" s="22">
        <v>24741</v>
      </c>
      <c r="C36" s="22">
        <v>26648</v>
      </c>
      <c r="D36" s="23">
        <v>26687.652223999998</v>
      </c>
      <c r="E36" s="16"/>
      <c r="F36" s="16"/>
    </row>
    <row r="37" spans="1:6" ht="12.75">
      <c r="A37" s="25" t="s">
        <v>49</v>
      </c>
      <c r="B37" s="22">
        <v>13253</v>
      </c>
      <c r="C37" s="22">
        <v>15044</v>
      </c>
      <c r="D37" s="23">
        <v>15066.385472</v>
      </c>
      <c r="E37" s="16"/>
      <c r="F37" s="16"/>
    </row>
    <row r="38" spans="1:6" ht="6" customHeight="1">
      <c r="A38" s="25"/>
      <c r="B38" s="22"/>
      <c r="C38" s="22"/>
      <c r="D38" s="23"/>
      <c r="E38" s="16"/>
      <c r="F38" s="16"/>
    </row>
    <row r="39" spans="1:6" ht="12.75">
      <c r="A39" s="21" t="s">
        <v>50</v>
      </c>
      <c r="B39" s="22">
        <v>8022</v>
      </c>
      <c r="C39" s="22">
        <v>7986</v>
      </c>
      <c r="D39" s="23">
        <v>7997.883168</v>
      </c>
      <c r="E39" s="16"/>
      <c r="F39" s="16"/>
    </row>
    <row r="40" spans="1:6" ht="12.75">
      <c r="A40" s="25" t="s">
        <v>51</v>
      </c>
      <c r="B40" s="22">
        <v>3511</v>
      </c>
      <c r="C40" s="22">
        <v>3708</v>
      </c>
      <c r="D40" s="23">
        <v>3713.5175039999995</v>
      </c>
      <c r="E40" s="16"/>
      <c r="F40" s="16"/>
    </row>
    <row r="41" spans="1:6" ht="12.75">
      <c r="A41" s="25" t="s">
        <v>52</v>
      </c>
      <c r="B41" s="22">
        <v>6353</v>
      </c>
      <c r="C41" s="22">
        <v>7457</v>
      </c>
      <c r="D41" s="23">
        <v>7468.0960159999995</v>
      </c>
      <c r="E41" s="16"/>
      <c r="F41" s="16"/>
    </row>
    <row r="42" spans="1:6" ht="12.75">
      <c r="A42" s="25" t="s">
        <v>53</v>
      </c>
      <c r="B42" s="22">
        <v>8578</v>
      </c>
      <c r="C42" s="22">
        <v>9940</v>
      </c>
      <c r="D42" s="23">
        <v>9954.790719999999</v>
      </c>
      <c r="E42" s="16"/>
      <c r="F42" s="16"/>
    </row>
    <row r="43" spans="1:6" ht="12.75">
      <c r="A43" s="25" t="s">
        <v>54</v>
      </c>
      <c r="B43" s="22">
        <v>2409</v>
      </c>
      <c r="C43" s="22">
        <v>2725</v>
      </c>
      <c r="D43" s="23">
        <v>2729.0548</v>
      </c>
      <c r="E43" s="16"/>
      <c r="F43" s="16"/>
    </row>
    <row r="44" spans="1:6" ht="12.75">
      <c r="A44" s="25" t="s">
        <v>55</v>
      </c>
      <c r="B44" s="22">
        <v>2540</v>
      </c>
      <c r="C44" s="22">
        <v>2705</v>
      </c>
      <c r="D44" s="23">
        <v>2709.02504</v>
      </c>
      <c r="E44" s="16"/>
      <c r="F44" s="16"/>
    </row>
    <row r="45" spans="1:6" ht="12.75">
      <c r="A45" s="25" t="s">
        <v>56</v>
      </c>
      <c r="B45" s="22">
        <v>6581</v>
      </c>
      <c r="C45" s="22">
        <v>7171</v>
      </c>
      <c r="D45" s="23">
        <v>7181.670448</v>
      </c>
      <c r="E45" s="16"/>
      <c r="F45" s="16"/>
    </row>
    <row r="46" spans="1:6" ht="6" customHeight="1">
      <c r="A46" s="25"/>
      <c r="B46" s="22"/>
      <c r="C46" s="22"/>
      <c r="D46" s="23"/>
      <c r="E46" s="16"/>
      <c r="F46" s="16"/>
    </row>
    <row r="47" spans="1:6" ht="12.75">
      <c r="A47" s="21" t="s">
        <v>57</v>
      </c>
      <c r="B47" s="22">
        <v>31625</v>
      </c>
      <c r="C47" s="22">
        <v>34962</v>
      </c>
      <c r="D47" s="23">
        <v>35014.023455999995</v>
      </c>
      <c r="E47" s="16"/>
      <c r="F47" s="16"/>
    </row>
    <row r="48" spans="1:6" ht="12.75">
      <c r="A48" s="25" t="s">
        <v>58</v>
      </c>
      <c r="B48" s="22">
        <v>6369</v>
      </c>
      <c r="C48" s="22">
        <v>6730</v>
      </c>
      <c r="D48" s="23">
        <v>6740.0142399999995</v>
      </c>
      <c r="E48" s="16"/>
      <c r="F48" s="16"/>
    </row>
    <row r="49" spans="1:6" ht="6" customHeight="1">
      <c r="A49" s="25"/>
      <c r="B49" s="22"/>
      <c r="C49" s="22"/>
      <c r="D49" s="23"/>
      <c r="E49" s="16"/>
      <c r="F49" s="16"/>
    </row>
    <row r="50" spans="1:6" ht="12.75">
      <c r="A50" s="21" t="s">
        <v>59</v>
      </c>
      <c r="B50" s="22">
        <v>16671</v>
      </c>
      <c r="C50" s="22">
        <v>18274</v>
      </c>
      <c r="D50" s="23">
        <v>18301.191712</v>
      </c>
      <c r="E50" s="16"/>
      <c r="F50" s="16"/>
    </row>
    <row r="51" spans="1:6" ht="12.75">
      <c r="A51" s="25" t="s">
        <v>60</v>
      </c>
      <c r="B51" s="22">
        <v>21323</v>
      </c>
      <c r="C51" s="22">
        <v>23418</v>
      </c>
      <c r="D51" s="23">
        <v>23452.845984</v>
      </c>
      <c r="E51" s="16"/>
      <c r="F51" s="16"/>
    </row>
    <row r="52" spans="1:6" ht="6" customHeight="1">
      <c r="A52" s="25"/>
      <c r="B52" s="22"/>
      <c r="C52" s="22"/>
      <c r="D52" s="23"/>
      <c r="E52" s="16"/>
      <c r="F52" s="16"/>
    </row>
    <row r="53" spans="1:6" ht="12.75">
      <c r="A53" s="21" t="s">
        <v>61</v>
      </c>
      <c r="B53" s="22">
        <v>21759</v>
      </c>
      <c r="C53" s="22">
        <v>23747</v>
      </c>
      <c r="D53" s="23">
        <v>23782.335536</v>
      </c>
      <c r="E53" s="16"/>
      <c r="F53" s="16"/>
    </row>
    <row r="54" spans="1:6" ht="12.75">
      <c r="A54" s="25" t="s">
        <v>62</v>
      </c>
      <c r="B54" s="22">
        <v>16235</v>
      </c>
      <c r="C54" s="22">
        <v>17945</v>
      </c>
      <c r="D54" s="23">
        <v>17971.702159999997</v>
      </c>
      <c r="E54" s="16"/>
      <c r="F54" s="16"/>
    </row>
    <row r="55" spans="1:6" ht="6" customHeight="1">
      <c r="A55" s="25"/>
      <c r="B55" s="22"/>
      <c r="C55" s="22"/>
      <c r="D55" s="23"/>
      <c r="E55" s="16"/>
      <c r="F55" s="16"/>
    </row>
    <row r="56" spans="1:6" ht="12.75">
      <c r="A56" s="21" t="s">
        <v>63</v>
      </c>
      <c r="B56" s="22">
        <v>21725</v>
      </c>
      <c r="C56" s="22">
        <v>23777</v>
      </c>
      <c r="D56" s="23">
        <v>23812.380176</v>
      </c>
      <c r="E56" s="16"/>
      <c r="F56" s="16"/>
    </row>
    <row r="57" spans="1:6" ht="12.75">
      <c r="A57" s="25" t="s">
        <v>64</v>
      </c>
      <c r="B57" s="22">
        <v>16269</v>
      </c>
      <c r="C57" s="22">
        <v>17915</v>
      </c>
      <c r="D57" s="23">
        <v>17941.657519999997</v>
      </c>
      <c r="E57" s="16"/>
      <c r="F57" s="16"/>
    </row>
    <row r="58" spans="1:6" ht="6" customHeight="1">
      <c r="A58" s="25"/>
      <c r="B58" s="22"/>
      <c r="C58" s="22"/>
      <c r="D58" s="23"/>
      <c r="E58" s="16"/>
      <c r="F58" s="16"/>
    </row>
    <row r="59" spans="1:6" ht="12.75">
      <c r="A59" s="27" t="s">
        <v>65</v>
      </c>
      <c r="B59" s="28">
        <v>37994</v>
      </c>
      <c r="C59" s="28">
        <v>41692</v>
      </c>
      <c r="D59" s="28">
        <v>42204.581944</v>
      </c>
      <c r="E59" s="16"/>
      <c r="F59" s="16"/>
    </row>
    <row r="60" spans="1:6" ht="6" customHeight="1">
      <c r="A60" s="29"/>
      <c r="B60" s="29"/>
      <c r="C60" s="29"/>
      <c r="D60" s="29"/>
      <c r="E60" s="16"/>
      <c r="F60" s="16"/>
    </row>
    <row r="61" spans="2:6" ht="12.75">
      <c r="B61" s="16"/>
      <c r="C61" s="16"/>
      <c r="D61" s="16"/>
      <c r="E61" s="16"/>
      <c r="F61" s="16"/>
    </row>
    <row r="62" spans="2:6" ht="12.75">
      <c r="B62" s="16"/>
      <c r="C62" s="16"/>
      <c r="D62" s="16"/>
      <c r="E62" s="16"/>
      <c r="F62" s="16"/>
    </row>
    <row r="63" spans="1:6" ht="12.75">
      <c r="A63" s="16"/>
      <c r="B63" s="16"/>
      <c r="C63" s="16"/>
      <c r="D63" s="16"/>
      <c r="E63" s="16"/>
      <c r="F63" s="16"/>
    </row>
    <row r="64" spans="1:6" ht="12.75">
      <c r="A64" s="16"/>
      <c r="B64" s="16"/>
      <c r="C64" s="16"/>
      <c r="D64" s="16"/>
      <c r="E64" s="16"/>
      <c r="F64" s="16"/>
    </row>
    <row r="65" spans="1:6" ht="12.75">
      <c r="A65" s="16"/>
      <c r="B65" s="16"/>
      <c r="C65" s="16"/>
      <c r="D65" s="16"/>
      <c r="E65" s="16"/>
      <c r="F65" s="16"/>
    </row>
    <row r="66" spans="1:6" ht="12.75">
      <c r="A66" s="16"/>
      <c r="B66" s="16"/>
      <c r="C66" s="16"/>
      <c r="D66" s="16"/>
      <c r="E66" s="16"/>
      <c r="F66" s="16"/>
    </row>
  </sheetData>
  <printOptions horizontalCentered="1" verticalCentered="1"/>
  <pageMargins left="0.75" right="0.75" top="0.54" bottom="0.5" header="0.492125985" footer="0.492125985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2.00390625" style="0" customWidth="1"/>
    <col min="4" max="4" width="21.140625" style="0" customWidth="1"/>
    <col min="5" max="5" width="12.0039062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2" t="s">
        <v>0</v>
      </c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"/>
      <c r="B4" s="3" t="s">
        <v>1</v>
      </c>
      <c r="C4" s="4"/>
      <c r="D4" s="1"/>
      <c r="E4" s="3" t="s">
        <v>2</v>
      </c>
    </row>
    <row r="5" spans="1:5" ht="12.75">
      <c r="A5" s="1"/>
      <c r="B5" s="5" t="s">
        <v>3</v>
      </c>
      <c r="C5" s="4"/>
      <c r="D5" s="1"/>
      <c r="E5" s="3" t="s">
        <v>4</v>
      </c>
    </row>
    <row r="6" spans="1:5" ht="12.75">
      <c r="A6" s="1"/>
      <c r="B6" s="4"/>
      <c r="C6" s="4"/>
      <c r="D6" s="1"/>
      <c r="E6" s="4"/>
    </row>
    <row r="7" spans="1:5" ht="12.75">
      <c r="A7" s="6" t="s">
        <v>5</v>
      </c>
      <c r="B7" s="6">
        <v>1992</v>
      </c>
      <c r="C7" s="7"/>
      <c r="D7" s="6" t="s">
        <v>5</v>
      </c>
      <c r="E7" s="6">
        <v>1992</v>
      </c>
    </row>
    <row r="8" spans="1:5" ht="12.75">
      <c r="A8" s="4"/>
      <c r="B8" s="4"/>
      <c r="C8" s="7"/>
      <c r="D8" s="4"/>
      <c r="E8" s="4"/>
    </row>
    <row r="9" spans="1:5" ht="12.75">
      <c r="A9" s="8" t="s">
        <v>6</v>
      </c>
      <c r="B9" s="9">
        <v>0.19629944946918143</v>
      </c>
      <c r="C9" s="10"/>
      <c r="D9" s="8" t="s">
        <v>6</v>
      </c>
      <c r="E9" s="9">
        <v>0.1888744271758951</v>
      </c>
    </row>
    <row r="10" spans="1:5" ht="12.75">
      <c r="A10" s="8" t="s">
        <v>7</v>
      </c>
      <c r="B10" s="9">
        <v>0.1683891438250904</v>
      </c>
      <c r="C10" s="10"/>
      <c r="D10" s="8" t="s">
        <v>7</v>
      </c>
      <c r="E10" s="9">
        <v>0.10001410230563956</v>
      </c>
    </row>
    <row r="11" spans="1:5" ht="12.75">
      <c r="A11" s="8" t="s">
        <v>8</v>
      </c>
      <c r="B11" s="9">
        <v>-0.003849571329363255</v>
      </c>
      <c r="C11" s="10"/>
      <c r="D11" s="8" t="s">
        <v>9</v>
      </c>
      <c r="E11" s="9">
        <v>-0.042770400096596384</v>
      </c>
    </row>
    <row r="12" spans="1:5" ht="12.75">
      <c r="A12" s="8" t="s">
        <v>10</v>
      </c>
      <c r="B12" s="9">
        <v>-0.007607912210417567</v>
      </c>
      <c r="C12" s="10"/>
      <c r="D12" s="8" t="s">
        <v>10</v>
      </c>
      <c r="E12" s="9">
        <v>-0.04778935222894676</v>
      </c>
    </row>
    <row r="13" spans="1:5" ht="12.75">
      <c r="A13" s="8" t="s">
        <v>11</v>
      </c>
      <c r="B13" s="9">
        <v>-0.013964577925557164</v>
      </c>
      <c r="C13" s="10"/>
      <c r="D13" s="8" t="s">
        <v>8</v>
      </c>
      <c r="E13" s="9">
        <v>-0.053130501058476054</v>
      </c>
    </row>
    <row r="14" spans="1:5" ht="12.75">
      <c r="A14" s="8" t="s">
        <v>9</v>
      </c>
      <c r="B14" s="9">
        <v>-0.09201734228857783</v>
      </c>
      <c r="C14" s="10"/>
      <c r="D14" s="8" t="s">
        <v>11</v>
      </c>
      <c r="E14" s="9">
        <v>-0.0665286430742199</v>
      </c>
    </row>
    <row r="15" spans="1:5" ht="12.75">
      <c r="A15" s="8" t="s">
        <v>12</v>
      </c>
      <c r="B15" s="9">
        <v>-0.1720595106950823</v>
      </c>
      <c r="C15" s="10"/>
      <c r="D15" s="8" t="s">
        <v>12</v>
      </c>
      <c r="E15" s="9">
        <v>-0.10706724205990625</v>
      </c>
    </row>
    <row r="16" spans="1:5" ht="12.75">
      <c r="A16" s="8" t="s">
        <v>13</v>
      </c>
      <c r="B16" s="9">
        <v>-0.2659711896647614</v>
      </c>
      <c r="C16" s="10"/>
      <c r="D16" s="8" t="s">
        <v>13</v>
      </c>
      <c r="E16" s="9">
        <v>-0.2399256336285066</v>
      </c>
    </row>
    <row r="17" spans="1:5" ht="12.75">
      <c r="A17" s="8" t="s">
        <v>14</v>
      </c>
      <c r="B17" s="9">
        <v>-0.3360370969718903</v>
      </c>
      <c r="C17" s="10"/>
      <c r="D17" s="8" t="s">
        <v>15</v>
      </c>
      <c r="E17" s="9">
        <v>-0.29669737269967256</v>
      </c>
    </row>
    <row r="18" spans="1:5" ht="12.75">
      <c r="A18" s="11" t="s">
        <v>15</v>
      </c>
      <c r="B18" s="12">
        <v>-0.41597413047316056</v>
      </c>
      <c r="C18" s="10"/>
      <c r="D18" s="11" t="s">
        <v>14</v>
      </c>
      <c r="E18" s="12">
        <v>-0.29892611635146715</v>
      </c>
    </row>
    <row r="19" spans="1:5" ht="12.75">
      <c r="A19" s="8"/>
      <c r="B19" s="10"/>
      <c r="C19" s="10"/>
      <c r="D19" s="8"/>
      <c r="E19" s="10"/>
    </row>
    <row r="20" spans="1:5" ht="12.75">
      <c r="A20" s="6" t="s">
        <v>5</v>
      </c>
      <c r="B20" s="6">
        <v>1995</v>
      </c>
      <c r="C20" s="7"/>
      <c r="D20" s="6" t="s">
        <v>5</v>
      </c>
      <c r="E20" s="6">
        <v>1995</v>
      </c>
    </row>
    <row r="21" spans="1:5" ht="12.75">
      <c r="A21" s="8" t="s">
        <v>7</v>
      </c>
      <c r="B21" s="9">
        <v>0.3085949442945144</v>
      </c>
      <c r="C21" s="10"/>
      <c r="D21" s="8" t="s">
        <v>6</v>
      </c>
      <c r="E21" s="9">
        <v>0.26149559850932125</v>
      </c>
    </row>
    <row r="22" spans="1:5" ht="12.75">
      <c r="A22" s="8" t="s">
        <v>6</v>
      </c>
      <c r="B22" s="9">
        <v>0.2837160038480646</v>
      </c>
      <c r="C22" s="10"/>
      <c r="D22" s="8" t="s">
        <v>7</v>
      </c>
      <c r="E22" s="9">
        <v>0.19630423467654978</v>
      </c>
    </row>
    <row r="23" spans="1:5" ht="12.75">
      <c r="A23" s="8" t="s">
        <v>8</v>
      </c>
      <c r="B23" s="9">
        <v>0.11330492329900044</v>
      </c>
      <c r="C23" s="10"/>
      <c r="D23" s="8" t="s">
        <v>8</v>
      </c>
      <c r="E23" s="9">
        <v>0.06932221089571211</v>
      </c>
    </row>
    <row r="24" spans="1:5" ht="12.75">
      <c r="A24" s="8" t="s">
        <v>11</v>
      </c>
      <c r="B24" s="9">
        <v>-0.009513457987054053</v>
      </c>
      <c r="C24" s="10"/>
      <c r="D24" s="8" t="s">
        <v>9</v>
      </c>
      <c r="E24" s="9">
        <v>-0.07488849242000772</v>
      </c>
    </row>
    <row r="25" spans="1:5" ht="12.75">
      <c r="A25" s="8" t="s">
        <v>10</v>
      </c>
      <c r="B25" s="9">
        <v>-0.06910798814923813</v>
      </c>
      <c r="C25" s="10"/>
      <c r="D25" s="8" t="s">
        <v>11</v>
      </c>
      <c r="E25" s="9">
        <v>-0.08646994246512563</v>
      </c>
    </row>
    <row r="26" spans="1:5" ht="12.75">
      <c r="A26" s="8" t="s">
        <v>9</v>
      </c>
      <c r="B26" s="9">
        <v>-0.15264030071648393</v>
      </c>
      <c r="C26" s="10"/>
      <c r="D26" s="8" t="s">
        <v>10</v>
      </c>
      <c r="E26" s="9">
        <v>-0.10720563591158638</v>
      </c>
    </row>
    <row r="27" spans="1:5" ht="12.75">
      <c r="A27" s="8" t="s">
        <v>13</v>
      </c>
      <c r="B27" s="9">
        <v>-0.17832965129422684</v>
      </c>
      <c r="C27" s="10"/>
      <c r="D27" s="8" t="s">
        <v>13</v>
      </c>
      <c r="E27" s="9">
        <v>-0.1733269444225708</v>
      </c>
    </row>
    <row r="28" spans="1:5" ht="12.75">
      <c r="A28" s="8" t="s">
        <v>12</v>
      </c>
      <c r="B28" s="9">
        <v>-0.3456494094615219</v>
      </c>
      <c r="C28" s="10"/>
      <c r="D28" s="8" t="s">
        <v>12</v>
      </c>
      <c r="E28" s="9">
        <v>-0.25956838551648165</v>
      </c>
    </row>
    <row r="29" spans="1:5" ht="12.75">
      <c r="A29" s="8" t="s">
        <v>14</v>
      </c>
      <c r="B29" s="9">
        <v>-0.36448844119678725</v>
      </c>
      <c r="C29" s="10"/>
      <c r="D29" s="8" t="s">
        <v>14</v>
      </c>
      <c r="E29" s="9">
        <v>-0.3044559959792361</v>
      </c>
    </row>
    <row r="30" spans="1:5" ht="12.75">
      <c r="A30" s="11" t="s">
        <v>15</v>
      </c>
      <c r="B30" s="12">
        <v>-0.4172261061387973</v>
      </c>
      <c r="C30" s="10"/>
      <c r="D30" s="11" t="s">
        <v>15</v>
      </c>
      <c r="E30" s="12">
        <v>-0.3085296454373444</v>
      </c>
    </row>
    <row r="31" spans="1:5" ht="12.75">
      <c r="A31" s="8"/>
      <c r="B31" s="10"/>
      <c r="C31" s="10"/>
      <c r="D31" s="8"/>
      <c r="E31" s="10"/>
    </row>
    <row r="32" spans="1:5" ht="12.75">
      <c r="A32" s="6" t="s">
        <v>5</v>
      </c>
      <c r="B32" s="6">
        <v>1997</v>
      </c>
      <c r="C32" s="4"/>
      <c r="D32" s="6" t="s">
        <v>5</v>
      </c>
      <c r="E32" s="6">
        <v>1997</v>
      </c>
    </row>
    <row r="33" spans="1:5" ht="12.75">
      <c r="A33" s="8" t="s">
        <v>7</v>
      </c>
      <c r="B33" s="7">
        <v>0.339815609977433</v>
      </c>
      <c r="C33" s="8"/>
      <c r="D33" s="8" t="s">
        <v>7</v>
      </c>
      <c r="E33" s="7">
        <v>0.27610057200200777</v>
      </c>
    </row>
    <row r="34" spans="1:5" ht="12.75">
      <c r="A34" s="13" t="s">
        <v>6</v>
      </c>
      <c r="B34" s="7">
        <v>0.28750598231086477</v>
      </c>
      <c r="C34" s="8"/>
      <c r="D34" s="13" t="s">
        <v>6</v>
      </c>
      <c r="E34" s="7">
        <v>0.25444720318989833</v>
      </c>
    </row>
    <row r="35" spans="1:5" ht="12.75">
      <c r="A35" s="13" t="s">
        <v>8</v>
      </c>
      <c r="B35" s="7">
        <v>0.0847483233072095</v>
      </c>
      <c r="C35" s="8"/>
      <c r="D35" s="13" t="s">
        <v>8</v>
      </c>
      <c r="E35" s="7">
        <v>0.043213653292475396</v>
      </c>
    </row>
    <row r="36" spans="1:5" ht="12.75">
      <c r="A36" s="13" t="s">
        <v>11</v>
      </c>
      <c r="B36" s="7">
        <v>-0.010086783701068414</v>
      </c>
      <c r="C36" s="8"/>
      <c r="D36" s="13" t="s">
        <v>9</v>
      </c>
      <c r="E36" s="7">
        <v>-0.05614431445002077</v>
      </c>
    </row>
    <row r="37" spans="1:5" ht="12.75">
      <c r="A37" s="13" t="s">
        <v>10</v>
      </c>
      <c r="B37" s="7">
        <v>-0.09119888125265208</v>
      </c>
      <c r="C37" s="8"/>
      <c r="D37" s="13" t="s">
        <v>16</v>
      </c>
      <c r="E37" s="7">
        <v>-0.06694767763318121</v>
      </c>
    </row>
    <row r="38" spans="1:5" ht="12.75">
      <c r="A38" s="13" t="s">
        <v>9</v>
      </c>
      <c r="B38" s="7">
        <v>-0.14190117030253002</v>
      </c>
      <c r="C38" s="8"/>
      <c r="D38" s="13" t="s">
        <v>10</v>
      </c>
      <c r="E38" s="7">
        <v>-0.12298747055356885</v>
      </c>
    </row>
    <row r="39" spans="1:5" ht="12.75">
      <c r="A39" s="13" t="s">
        <v>12</v>
      </c>
      <c r="B39" s="7">
        <v>-0.25977123598706653</v>
      </c>
      <c r="C39" s="8"/>
      <c r="D39" s="13" t="s">
        <v>12</v>
      </c>
      <c r="E39" s="7">
        <v>-0.2087212727328559</v>
      </c>
    </row>
    <row r="40" spans="1:5" ht="12.75">
      <c r="A40" s="13" t="s">
        <v>13</v>
      </c>
      <c r="B40" s="7">
        <v>-0.261558946924905</v>
      </c>
      <c r="C40" s="8"/>
      <c r="D40" s="13" t="s">
        <v>13</v>
      </c>
      <c r="E40" s="7">
        <v>-0.2398245370150034</v>
      </c>
    </row>
    <row r="41" spans="1:5" ht="12.75">
      <c r="A41" s="13" t="s">
        <v>14</v>
      </c>
      <c r="B41" s="7">
        <v>-0.39246227078973317</v>
      </c>
      <c r="C41" s="8"/>
      <c r="D41" s="13" t="s">
        <v>15</v>
      </c>
      <c r="E41" s="7">
        <v>-0.2819190697067122</v>
      </c>
    </row>
    <row r="42" spans="1:5" ht="12.75">
      <c r="A42" s="14" t="s">
        <v>15</v>
      </c>
      <c r="B42" s="15">
        <v>-0.40193749076432683</v>
      </c>
      <c r="C42" s="8"/>
      <c r="D42" s="14" t="s">
        <v>14</v>
      </c>
      <c r="E42" s="15">
        <v>-0.3327456690680354</v>
      </c>
    </row>
    <row r="43" spans="1:5" ht="12.75">
      <c r="A43" s="13"/>
      <c r="B43" s="8"/>
      <c r="C43" s="8"/>
      <c r="D43" s="13"/>
      <c r="E43" s="8"/>
    </row>
    <row r="44" spans="1:5" ht="12.75">
      <c r="A44" s="13" t="s">
        <v>17</v>
      </c>
      <c r="B44" s="8"/>
      <c r="C44" s="8"/>
      <c r="D44" s="13"/>
      <c r="E44" s="8"/>
    </row>
    <row r="45" spans="1:5" ht="12.75">
      <c r="A45" s="4" t="s">
        <v>18</v>
      </c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  <row r="47" spans="1:5" ht="12.75">
      <c r="A47" s="4"/>
      <c r="B47" s="4"/>
      <c r="C47" s="4"/>
      <c r="D47" s="4"/>
      <c r="E47" s="4"/>
    </row>
    <row r="48" spans="1:5" ht="12.75">
      <c r="A48" s="4"/>
      <c r="B48" s="4"/>
      <c r="C48" s="4"/>
      <c r="D48" s="4"/>
      <c r="E48" s="4"/>
    </row>
    <row r="49" spans="1:5" ht="12.75">
      <c r="A49" s="16"/>
      <c r="B49" s="16"/>
      <c r="C49" s="16"/>
      <c r="D49" s="16"/>
      <c r="E49" s="16"/>
    </row>
    <row r="50" spans="1:5" ht="12.75">
      <c r="A50" s="16"/>
      <c r="B50" s="16"/>
      <c r="C50" s="16"/>
      <c r="D50" s="16"/>
      <c r="E50" s="1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Q18"/>
  <sheetViews>
    <sheetView workbookViewId="0" topLeftCell="A1">
      <selection activeCell="C1" sqref="C1"/>
    </sheetView>
  </sheetViews>
  <sheetFormatPr defaultColWidth="9.140625" defaultRowHeight="12.75"/>
  <cols>
    <col min="2" max="2" width="13.8515625" style="0" customWidth="1"/>
    <col min="3" max="13" width="6.7109375" style="0" customWidth="1"/>
    <col min="14" max="14" width="2.140625" style="0" customWidth="1"/>
    <col min="15" max="17" width="6.7109375" style="0" customWidth="1"/>
  </cols>
  <sheetData>
    <row r="3" ht="12.75">
      <c r="B3" s="2" t="s">
        <v>66</v>
      </c>
    </row>
    <row r="5" spans="2:17" ht="12.75">
      <c r="B5" s="29"/>
      <c r="C5" s="29">
        <v>1976</v>
      </c>
      <c r="D5" s="29">
        <v>1977</v>
      </c>
      <c r="E5" s="29">
        <v>1978</v>
      </c>
      <c r="F5" s="29">
        <v>1979</v>
      </c>
      <c r="G5" s="29">
        <v>1981</v>
      </c>
      <c r="H5" s="29">
        <v>1982</v>
      </c>
      <c r="I5" s="29">
        <v>1983</v>
      </c>
      <c r="J5" s="29">
        <v>1984</v>
      </c>
      <c r="K5" s="29">
        <v>1985</v>
      </c>
      <c r="L5" s="29">
        <v>1986</v>
      </c>
      <c r="M5" s="29">
        <v>1987</v>
      </c>
      <c r="O5" s="29">
        <v>1992</v>
      </c>
      <c r="P5" s="29">
        <v>1995</v>
      </c>
      <c r="Q5" s="29">
        <v>1997</v>
      </c>
    </row>
    <row r="7" spans="2:17" ht="12.75">
      <c r="B7" t="s">
        <v>6</v>
      </c>
      <c r="C7" s="30">
        <v>22.4</v>
      </c>
      <c r="D7" s="30">
        <v>19.8</v>
      </c>
      <c r="E7" s="30">
        <v>17.9</v>
      </c>
      <c r="F7" s="30">
        <v>18.9</v>
      </c>
      <c r="G7" s="30">
        <v>16</v>
      </c>
      <c r="H7" s="30">
        <v>16.3</v>
      </c>
      <c r="I7" s="30">
        <v>16.6</v>
      </c>
      <c r="J7" s="30">
        <v>17.3</v>
      </c>
      <c r="K7" s="30">
        <v>17.1</v>
      </c>
      <c r="L7" s="30">
        <v>22.6</v>
      </c>
      <c r="M7" s="30">
        <v>24.2</v>
      </c>
      <c r="N7" s="30"/>
      <c r="O7" s="31">
        <v>19</v>
      </c>
      <c r="P7" s="31">
        <v>26</v>
      </c>
      <c r="Q7" s="31">
        <v>28</v>
      </c>
    </row>
    <row r="8" spans="2:17" ht="12.75">
      <c r="B8" t="s">
        <v>8</v>
      </c>
      <c r="C8" s="30">
        <v>-1.6</v>
      </c>
      <c r="D8" s="30">
        <v>-4.5</v>
      </c>
      <c r="E8" s="30">
        <v>-6.7</v>
      </c>
      <c r="F8" s="30">
        <v>-9.6</v>
      </c>
      <c r="G8" s="30">
        <v>-4.8</v>
      </c>
      <c r="H8" s="30">
        <v>-2.3</v>
      </c>
      <c r="I8" s="30">
        <v>-1</v>
      </c>
      <c r="J8" s="30">
        <v>0.2</v>
      </c>
      <c r="K8" s="30">
        <v>-0.8</v>
      </c>
      <c r="L8" s="30">
        <v>0.6</v>
      </c>
      <c r="M8" s="30">
        <v>3</v>
      </c>
      <c r="N8" s="30"/>
      <c r="O8" s="31">
        <v>-5.3</v>
      </c>
      <c r="P8" s="31">
        <v>6.9</v>
      </c>
      <c r="Q8" s="31">
        <v>4.3</v>
      </c>
    </row>
    <row r="9" spans="2:17" ht="12.75">
      <c r="B9" t="s">
        <v>10</v>
      </c>
      <c r="C9" s="30">
        <v>-10.7</v>
      </c>
      <c r="D9" s="30">
        <v>-5.6</v>
      </c>
      <c r="E9" s="30">
        <v>-4.4</v>
      </c>
      <c r="F9" s="30">
        <v>-5.8</v>
      </c>
      <c r="G9" s="30">
        <v>-6.2</v>
      </c>
      <c r="H9" s="30">
        <v>-9.6</v>
      </c>
      <c r="I9" s="30">
        <v>-10.9</v>
      </c>
      <c r="J9" s="30">
        <v>-13.7</v>
      </c>
      <c r="K9" s="30">
        <v>-14.7</v>
      </c>
      <c r="L9" s="30">
        <v>-17.1</v>
      </c>
      <c r="M9" s="30">
        <v>-18.4</v>
      </c>
      <c r="N9" s="30"/>
      <c r="O9" s="31">
        <v>-4.8</v>
      </c>
      <c r="P9" s="31">
        <v>-10.7</v>
      </c>
      <c r="Q9" s="31">
        <v>-12.3</v>
      </c>
    </row>
    <row r="10" spans="2:17" ht="12.75">
      <c r="B10" t="s">
        <v>11</v>
      </c>
      <c r="C10" s="30">
        <v>-8</v>
      </c>
      <c r="D10" s="30">
        <v>-7.4</v>
      </c>
      <c r="E10" s="30">
        <v>-10.4</v>
      </c>
      <c r="F10" s="30">
        <v>-12.2</v>
      </c>
      <c r="G10" s="30">
        <v>-3</v>
      </c>
      <c r="H10" s="30">
        <v>-1.6</v>
      </c>
      <c r="I10" s="30">
        <v>-2.6</v>
      </c>
      <c r="J10" s="30">
        <v>0.9</v>
      </c>
      <c r="K10" s="30">
        <v>0.8</v>
      </c>
      <c r="L10" s="30">
        <v>-3.5</v>
      </c>
      <c r="M10" s="30">
        <v>-9.6</v>
      </c>
      <c r="N10" s="30"/>
      <c r="O10" s="31">
        <v>-6.6</v>
      </c>
      <c r="P10" s="31">
        <v>-8.6</v>
      </c>
      <c r="Q10" s="31">
        <v>-6.7</v>
      </c>
    </row>
    <row r="11" spans="2:17" ht="12.75">
      <c r="B11" t="s">
        <v>9</v>
      </c>
      <c r="C11" s="30">
        <v>-0.5</v>
      </c>
      <c r="D11" s="30">
        <v>-1.6</v>
      </c>
      <c r="E11" s="30">
        <v>1.7</v>
      </c>
      <c r="F11" s="30">
        <v>1.4</v>
      </c>
      <c r="G11" s="30">
        <v>-2.5</v>
      </c>
      <c r="H11" s="30">
        <v>-5.9</v>
      </c>
      <c r="I11" s="30">
        <v>-8.4</v>
      </c>
      <c r="J11" s="30">
        <v>-12.1</v>
      </c>
      <c r="K11" s="30">
        <v>-6.7</v>
      </c>
      <c r="L11" s="30">
        <v>-4.9</v>
      </c>
      <c r="M11" s="30">
        <v>-10</v>
      </c>
      <c r="N11" s="30"/>
      <c r="O11" s="31">
        <v>-4.3</v>
      </c>
      <c r="P11" s="31">
        <v>-7.5</v>
      </c>
      <c r="Q11" s="31">
        <v>-5.6</v>
      </c>
    </row>
    <row r="12" spans="2:17" ht="12.75">
      <c r="B12" t="s">
        <v>12</v>
      </c>
      <c r="C12" s="30">
        <v>-20.2</v>
      </c>
      <c r="D12" s="30">
        <v>-17.9</v>
      </c>
      <c r="E12" s="30">
        <v>-15.9</v>
      </c>
      <c r="F12" s="30">
        <v>-12.2</v>
      </c>
      <c r="G12" s="30">
        <v>-7.9</v>
      </c>
      <c r="H12" s="30">
        <v>-10</v>
      </c>
      <c r="I12" s="30">
        <v>-2.7</v>
      </c>
      <c r="J12" s="30">
        <v>-5.4</v>
      </c>
      <c r="K12" s="30">
        <v>-5.9</v>
      </c>
      <c r="L12" s="30">
        <v>-14.7</v>
      </c>
      <c r="M12" s="30">
        <v>-6.1</v>
      </c>
      <c r="N12" s="30"/>
      <c r="O12" s="31">
        <v>-10.8</v>
      </c>
      <c r="P12" s="31">
        <v>-25.9</v>
      </c>
      <c r="Q12" s="31">
        <v>-20.9</v>
      </c>
    </row>
    <row r="13" spans="2:17" ht="12.75">
      <c r="B13" t="s">
        <v>13</v>
      </c>
      <c r="C13" s="30">
        <v>-51.6</v>
      </c>
      <c r="D13" s="30">
        <v>-49.6</v>
      </c>
      <c r="E13" s="30">
        <v>-40.3</v>
      </c>
      <c r="F13" s="30">
        <v>-40</v>
      </c>
      <c r="G13" s="30">
        <v>-30.6</v>
      </c>
      <c r="H13" s="30">
        <v>-25.8</v>
      </c>
      <c r="I13" s="30">
        <v>-22</v>
      </c>
      <c r="J13" s="30">
        <v>-12.6</v>
      </c>
      <c r="K13" s="30">
        <v>-10</v>
      </c>
      <c r="L13" s="30">
        <v>-22.8</v>
      </c>
      <c r="M13" s="30">
        <v>-26.4</v>
      </c>
      <c r="N13" s="30"/>
      <c r="O13" s="32">
        <v>-24</v>
      </c>
      <c r="P13" s="32">
        <v>-17.3</v>
      </c>
      <c r="Q13" s="32">
        <v>-24</v>
      </c>
    </row>
    <row r="14" spans="2:17" ht="12.75">
      <c r="B14" t="s">
        <v>14</v>
      </c>
      <c r="C14" s="30">
        <v>-39.9</v>
      </c>
      <c r="D14" s="30">
        <v>-43.1</v>
      </c>
      <c r="E14" s="30">
        <v>-37.2</v>
      </c>
      <c r="F14" s="30">
        <v>-38.2</v>
      </c>
      <c r="G14" s="30">
        <v>-28.5</v>
      </c>
      <c r="H14" s="30">
        <v>-24.9</v>
      </c>
      <c r="I14" s="30">
        <v>-24</v>
      </c>
      <c r="J14" s="30">
        <v>-27.4</v>
      </c>
      <c r="K14" s="30">
        <v>-24.6</v>
      </c>
      <c r="L14" s="30">
        <v>-35.1</v>
      </c>
      <c r="M14" s="30">
        <v>-30.3</v>
      </c>
      <c r="N14" s="30"/>
      <c r="O14" s="32">
        <v>-29.9</v>
      </c>
      <c r="P14" s="32">
        <v>-30.4</v>
      </c>
      <c r="Q14" s="32">
        <v>-33.3</v>
      </c>
    </row>
    <row r="15" spans="2:17" ht="12.75">
      <c r="B15" t="s">
        <v>15</v>
      </c>
      <c r="C15" s="30">
        <v>-52.5</v>
      </c>
      <c r="D15" s="30">
        <v>-41.5</v>
      </c>
      <c r="E15" s="30">
        <v>-45.2</v>
      </c>
      <c r="F15" s="30">
        <v>-43.4</v>
      </c>
      <c r="G15" s="30">
        <v>-33.6</v>
      </c>
      <c r="H15" s="30">
        <v>-27.9</v>
      </c>
      <c r="I15" s="30">
        <v>-29.1</v>
      </c>
      <c r="J15" s="30">
        <v>-22.4</v>
      </c>
      <c r="K15" s="30">
        <v>-23.7</v>
      </c>
      <c r="L15" s="30">
        <v>-26.5</v>
      </c>
      <c r="M15" s="30">
        <v>-35.4</v>
      </c>
      <c r="N15" s="30"/>
      <c r="O15" s="32">
        <v>-29.7</v>
      </c>
      <c r="P15" s="32">
        <v>-30.4</v>
      </c>
      <c r="Q15" s="32">
        <v>-33.3</v>
      </c>
    </row>
    <row r="16" spans="2:17" ht="12.75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O16" s="29"/>
      <c r="P16" s="29"/>
      <c r="Q16" s="29"/>
    </row>
    <row r="18" ht="12.75">
      <c r="C18" t="s">
        <v>67</v>
      </c>
    </row>
  </sheetData>
  <printOptions horizontalCentered="1" verticalCentered="1"/>
  <pageMargins left="0.55" right="0.6" top="1" bottom="1" header="0.492125985" footer="0.49212598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140625" defaultRowHeight="12.75"/>
  <cols>
    <col min="1" max="1" width="64.140625" style="16" customWidth="1"/>
    <col min="2" max="10" width="11.421875" style="16" customWidth="1"/>
    <col min="11" max="11" width="9.140625" style="16" customWidth="1"/>
    <col min="12" max="12" width="12.7109375" style="16" customWidth="1"/>
    <col min="13" max="16384" width="9.140625" style="16" customWidth="1"/>
  </cols>
  <sheetData>
    <row r="1" spans="1:10" s="27" customFormat="1" ht="13.5" thickBot="1">
      <c r="A1" s="27" t="s">
        <v>124</v>
      </c>
      <c r="D1" s="55"/>
      <c r="G1" s="55"/>
      <c r="J1" s="55"/>
    </row>
    <row r="2" spans="1:9" s="17" customFormat="1" ht="13.5" thickTop="1">
      <c r="A2" s="56"/>
      <c r="B2" s="56"/>
      <c r="C2" s="56">
        <v>1992</v>
      </c>
      <c r="D2" s="56"/>
      <c r="E2" s="56">
        <v>1995</v>
      </c>
      <c r="F2" s="56"/>
      <c r="G2" s="56"/>
      <c r="H2" s="56">
        <v>1997</v>
      </c>
      <c r="I2" s="56"/>
    </row>
    <row r="3" spans="1:9" s="17" customFormat="1" ht="12.75">
      <c r="A3" s="57"/>
      <c r="B3" s="58" t="s">
        <v>125</v>
      </c>
      <c r="C3" s="58" t="s">
        <v>126</v>
      </c>
      <c r="D3" s="58" t="s">
        <v>125</v>
      </c>
      <c r="E3" s="58" t="s">
        <v>126</v>
      </c>
      <c r="F3" s="58" t="s">
        <v>127</v>
      </c>
      <c r="G3" s="58" t="s">
        <v>125</v>
      </c>
      <c r="H3" s="58" t="s">
        <v>126</v>
      </c>
      <c r="I3" s="58" t="s">
        <v>127</v>
      </c>
    </row>
    <row r="4" spans="1:9" s="27" customFormat="1" ht="12.75">
      <c r="A4" s="27" t="s">
        <v>128</v>
      </c>
      <c r="B4" s="28">
        <v>317317</v>
      </c>
      <c r="C4" s="28">
        <v>145973131</v>
      </c>
      <c r="D4" s="28">
        <v>334263</v>
      </c>
      <c r="E4" s="28">
        <v>152374603</v>
      </c>
      <c r="F4" s="55">
        <f>(E4/E4)*100</f>
        <v>100</v>
      </c>
      <c r="G4" s="28">
        <v>346269</v>
      </c>
      <c r="H4" s="28">
        <v>156128003</v>
      </c>
      <c r="I4" s="47">
        <v>100</v>
      </c>
    </row>
    <row r="5" spans="1:9" ht="12.75">
      <c r="A5" s="59" t="s">
        <v>129</v>
      </c>
      <c r="B5" s="60">
        <v>124277</v>
      </c>
      <c r="C5" s="60">
        <v>44840711</v>
      </c>
      <c r="D5" s="60">
        <v>131678</v>
      </c>
      <c r="E5" s="60">
        <v>46737915</v>
      </c>
      <c r="F5" s="61">
        <f>(E5/E4)*100</f>
        <v>30.673034797012726</v>
      </c>
      <c r="G5" s="60">
        <v>136976</v>
      </c>
      <c r="H5" s="60">
        <v>48242335</v>
      </c>
      <c r="I5" s="62">
        <f aca="true" t="shared" si="0" ref="I5:I15">(H5/$H$4)*100</f>
        <v>30.899219917646676</v>
      </c>
    </row>
    <row r="6" spans="1:9" ht="12.75">
      <c r="A6" s="16" t="s">
        <v>130</v>
      </c>
      <c r="B6" s="26">
        <v>120070</v>
      </c>
      <c r="C6" s="26">
        <v>43695467</v>
      </c>
      <c r="D6" s="26">
        <v>126980</v>
      </c>
      <c r="E6" s="26">
        <v>45516663</v>
      </c>
      <c r="F6" s="24">
        <f>(E6/E4)*100</f>
        <v>29.871554776093497</v>
      </c>
      <c r="G6" s="26">
        <v>131466</v>
      </c>
      <c r="H6" s="26">
        <v>46803057</v>
      </c>
      <c r="I6" s="63">
        <f t="shared" si="0"/>
        <v>29.97736222886294</v>
      </c>
    </row>
    <row r="7" spans="1:9" ht="12.75">
      <c r="A7" s="16" t="s">
        <v>131</v>
      </c>
      <c r="B7" s="26">
        <v>70420</v>
      </c>
      <c r="C7" s="26">
        <v>25975732</v>
      </c>
      <c r="D7" s="26">
        <v>75724</v>
      </c>
      <c r="E7" s="26">
        <v>27449755</v>
      </c>
      <c r="F7" s="24">
        <f>(E7/E4)*100</f>
        <v>18.014652349906367</v>
      </c>
      <c r="G7" s="26">
        <v>79454</v>
      </c>
      <c r="H7" s="26">
        <v>28631970</v>
      </c>
      <c r="I7" s="63">
        <f t="shared" si="0"/>
        <v>18.338779366825054</v>
      </c>
    </row>
    <row r="8" spans="1:9" ht="12.75">
      <c r="A8" s="16" t="s">
        <v>132</v>
      </c>
      <c r="B8" s="26">
        <v>45711</v>
      </c>
      <c r="C8" s="26">
        <v>16780324</v>
      </c>
      <c r="D8" s="26">
        <v>50692</v>
      </c>
      <c r="E8" s="26">
        <v>18321038</v>
      </c>
      <c r="F8" s="24">
        <f>(E8/E4)*100</f>
        <v>12.02368218803497</v>
      </c>
      <c r="G8" s="26">
        <v>51531</v>
      </c>
      <c r="H8" s="26">
        <v>18420778</v>
      </c>
      <c r="I8" s="63">
        <f t="shared" si="0"/>
        <v>11.798509970053226</v>
      </c>
    </row>
    <row r="9" spans="1:9" ht="12.75">
      <c r="A9" s="16" t="s">
        <v>133</v>
      </c>
      <c r="B9" s="26">
        <v>43600</v>
      </c>
      <c r="C9" s="26">
        <v>16083137</v>
      </c>
      <c r="D9" s="26">
        <v>48345</v>
      </c>
      <c r="E9" s="26">
        <v>17555958</v>
      </c>
      <c r="F9" s="24">
        <f>(E9/E4)*100</f>
        <v>11.521577516431659</v>
      </c>
      <c r="G9" s="26">
        <v>49012</v>
      </c>
      <c r="H9" s="26">
        <v>17616236</v>
      </c>
      <c r="I9" s="63">
        <f t="shared" si="0"/>
        <v>11.283200746505418</v>
      </c>
    </row>
    <row r="10" spans="1:9" ht="12.75">
      <c r="A10" s="16" t="s">
        <v>134</v>
      </c>
      <c r="B10" s="26">
        <v>42171</v>
      </c>
      <c r="C10" s="26">
        <v>15554155</v>
      </c>
      <c r="D10" s="26">
        <v>46592</v>
      </c>
      <c r="E10" s="26">
        <v>16911310</v>
      </c>
      <c r="F10" s="24">
        <f>(E10/E4)*100</f>
        <v>11.098509638118632</v>
      </c>
      <c r="G10" s="26">
        <v>47242</v>
      </c>
      <c r="H10" s="26">
        <v>16977343</v>
      </c>
      <c r="I10" s="63">
        <f t="shared" si="0"/>
        <v>10.873989722394644</v>
      </c>
    </row>
    <row r="11" spans="1:9" ht="12.75">
      <c r="A11" s="16" t="s">
        <v>135</v>
      </c>
      <c r="B11" s="26">
        <v>41792</v>
      </c>
      <c r="C11" s="26">
        <v>15443344</v>
      </c>
      <c r="D11" s="26">
        <v>46219</v>
      </c>
      <c r="E11" s="26">
        <v>16789571</v>
      </c>
      <c r="F11" s="24">
        <f>(E11/E4)*100</f>
        <v>11.018615090337594</v>
      </c>
      <c r="G11" s="26">
        <v>46900</v>
      </c>
      <c r="H11" s="26">
        <v>16855128.649989445</v>
      </c>
      <c r="I11" s="63">
        <f t="shared" si="0"/>
        <v>10.795711420192472</v>
      </c>
    </row>
    <row r="12" spans="1:9" ht="12.75">
      <c r="A12" s="16" t="s">
        <v>136</v>
      </c>
      <c r="B12" s="26">
        <v>38186</v>
      </c>
      <c r="C12" s="26">
        <v>14196839</v>
      </c>
      <c r="D12" s="26">
        <v>41845</v>
      </c>
      <c r="E12" s="26">
        <v>15280504</v>
      </c>
      <c r="F12" s="24">
        <f>(E12/E4)*100</f>
        <v>10.028248605182585</v>
      </c>
      <c r="G12" s="26">
        <v>42417</v>
      </c>
      <c r="H12" s="26">
        <v>15340169.248915194</v>
      </c>
      <c r="I12" s="63">
        <f t="shared" si="0"/>
        <v>9.825379787196274</v>
      </c>
    </row>
    <row r="13" spans="1:9" ht="12.75">
      <c r="A13" s="16" t="s">
        <v>137</v>
      </c>
      <c r="B13" s="26">
        <v>37994</v>
      </c>
      <c r="C13" s="26">
        <v>14139165</v>
      </c>
      <c r="D13" s="26">
        <v>41696</v>
      </c>
      <c r="E13" s="26">
        <v>15242684</v>
      </c>
      <c r="F13" s="24">
        <f>(E13/E4)*100</f>
        <v>10.003428195970427</v>
      </c>
      <c r="G13" s="26">
        <v>42219</v>
      </c>
      <c r="H13" s="26">
        <v>15265940</v>
      </c>
      <c r="I13" s="63">
        <f t="shared" si="0"/>
        <v>9.777835946572635</v>
      </c>
    </row>
    <row r="14" spans="1:9" ht="12.75">
      <c r="A14" s="16" t="s">
        <v>138</v>
      </c>
      <c r="B14" s="26">
        <v>37994</v>
      </c>
      <c r="C14" s="26">
        <v>14139165</v>
      </c>
      <c r="D14" s="26">
        <v>41692</v>
      </c>
      <c r="E14" s="26">
        <v>15241527</v>
      </c>
      <c r="F14" s="24">
        <f>(E14/E4)*100</f>
        <v>10.002668883081519</v>
      </c>
      <c r="G14" s="26">
        <v>42210</v>
      </c>
      <c r="H14" s="26">
        <v>15261680</v>
      </c>
      <c r="I14" s="64">
        <f t="shared" si="0"/>
        <v>9.775107416188497</v>
      </c>
    </row>
    <row r="15" spans="1:9" s="27" customFormat="1" ht="13.5" thickBot="1">
      <c r="A15" s="65" t="s">
        <v>139</v>
      </c>
      <c r="B15" s="66">
        <f>B14</f>
        <v>37994</v>
      </c>
      <c r="C15" s="66">
        <f>C14</f>
        <v>14139165</v>
      </c>
      <c r="D15" s="66">
        <f>D14</f>
        <v>41692</v>
      </c>
      <c r="E15" s="66">
        <f>E14</f>
        <v>15241527</v>
      </c>
      <c r="F15" s="67">
        <f>F14</f>
        <v>10.002668883081519</v>
      </c>
      <c r="G15" s="66">
        <v>42205</v>
      </c>
      <c r="H15" s="66">
        <v>15261680</v>
      </c>
      <c r="I15" s="68">
        <f t="shared" si="0"/>
        <v>9.775107416188497</v>
      </c>
    </row>
    <row r="16" ht="13.5" thickTop="1">
      <c r="F16" s="24"/>
    </row>
    <row r="18" spans="1:10" ht="12.75">
      <c r="A18" s="27"/>
      <c r="B18" s="4"/>
      <c r="C18" s="22"/>
      <c r="D18" s="22"/>
      <c r="E18" s="4"/>
      <c r="F18" s="22"/>
      <c r="G18" s="22"/>
      <c r="H18" s="4"/>
      <c r="I18" s="22"/>
      <c r="J18" s="22"/>
    </row>
    <row r="19" s="17" customFormat="1" ht="12.75"/>
    <row r="20" spans="1:10" s="71" customFormat="1" ht="12.75">
      <c r="A20" s="3"/>
      <c r="B20" s="69"/>
      <c r="C20" s="69"/>
      <c r="D20" s="70"/>
      <c r="E20" s="69"/>
      <c r="F20" s="69"/>
      <c r="G20" s="70"/>
      <c r="H20" s="69"/>
      <c r="I20" s="69"/>
      <c r="J20" s="70"/>
    </row>
    <row r="21" spans="1:10" ht="12.75">
      <c r="A21" s="27"/>
      <c r="B21" s="28"/>
      <c r="C21" s="28"/>
      <c r="D21" s="72"/>
      <c r="E21" s="28"/>
      <c r="F21" s="28"/>
      <c r="G21" s="72"/>
      <c r="H21" s="28"/>
      <c r="I21" s="28"/>
      <c r="J21" s="72"/>
    </row>
    <row r="22" spans="1:10" ht="12.75">
      <c r="A22" s="25"/>
      <c r="B22" s="22"/>
      <c r="C22" s="22"/>
      <c r="D22" s="73"/>
      <c r="E22" s="22"/>
      <c r="F22" s="22"/>
      <c r="G22" s="73"/>
      <c r="H22" s="22"/>
      <c r="I22" s="22"/>
      <c r="J22" s="73"/>
    </row>
    <row r="23" spans="1:10" ht="12.75">
      <c r="A23" s="25"/>
      <c r="B23" s="22"/>
      <c r="C23" s="22"/>
      <c r="D23" s="73"/>
      <c r="E23" s="22"/>
      <c r="F23" s="22"/>
      <c r="G23" s="73"/>
      <c r="H23" s="22"/>
      <c r="I23" s="22"/>
      <c r="J23" s="73"/>
    </row>
    <row r="24" spans="1:10" ht="12.75">
      <c r="A24" s="25"/>
      <c r="B24" s="22"/>
      <c r="C24" s="22"/>
      <c r="D24" s="73"/>
      <c r="E24" s="22"/>
      <c r="F24" s="22"/>
      <c r="G24" s="73"/>
      <c r="H24" s="22"/>
      <c r="I24" s="22"/>
      <c r="J24" s="73"/>
    </row>
    <row r="25" spans="1:10" ht="12.75">
      <c r="A25" s="25"/>
      <c r="B25" s="22"/>
      <c r="C25" s="22"/>
      <c r="D25" s="73"/>
      <c r="E25" s="22"/>
      <c r="F25" s="22"/>
      <c r="G25" s="73"/>
      <c r="H25" s="22"/>
      <c r="I25" s="22"/>
      <c r="J25" s="73"/>
    </row>
    <row r="26" spans="1:10" ht="12.75">
      <c r="A26" s="25"/>
      <c r="B26" s="22"/>
      <c r="C26" s="22"/>
      <c r="D26" s="73"/>
      <c r="E26" s="22"/>
      <c r="F26" s="22"/>
      <c r="G26" s="73"/>
      <c r="H26" s="22"/>
      <c r="I26" s="22"/>
      <c r="J26" s="73"/>
    </row>
    <row r="27" spans="1:10" ht="12.75">
      <c r="A27" s="25"/>
      <c r="B27" s="22"/>
      <c r="C27" s="22"/>
      <c r="D27" s="73"/>
      <c r="E27" s="22"/>
      <c r="F27" s="22"/>
      <c r="G27" s="73"/>
      <c r="H27" s="22"/>
      <c r="I27" s="22"/>
      <c r="J27" s="73"/>
    </row>
    <row r="28" spans="1:10" ht="12.75">
      <c r="A28" s="25"/>
      <c r="B28" s="22"/>
      <c r="C28" s="22"/>
      <c r="D28" s="73"/>
      <c r="E28" s="22"/>
      <c r="F28" s="22"/>
      <c r="G28" s="73"/>
      <c r="H28" s="22"/>
      <c r="I28" s="22"/>
      <c r="J28" s="73"/>
    </row>
    <row r="29" spans="1:10" ht="12.75">
      <c r="A29" s="25"/>
      <c r="B29" s="22"/>
      <c r="C29" s="22"/>
      <c r="D29" s="73"/>
      <c r="E29" s="22"/>
      <c r="F29" s="22"/>
      <c r="G29" s="73"/>
      <c r="H29" s="22"/>
      <c r="I29" s="22"/>
      <c r="J29" s="73"/>
    </row>
    <row r="30" spans="1:10" ht="12.75">
      <c r="A30" s="25"/>
      <c r="B30" s="22"/>
      <c r="C30" s="22"/>
      <c r="D30" s="73"/>
      <c r="E30" s="22"/>
      <c r="F30" s="22"/>
      <c r="G30" s="73"/>
      <c r="H30" s="22"/>
      <c r="I30" s="22"/>
      <c r="J30" s="73"/>
    </row>
    <row r="31" spans="1:10" ht="12.75">
      <c r="A31" s="25"/>
      <c r="B31" s="22"/>
      <c r="C31" s="22"/>
      <c r="D31" s="73"/>
      <c r="E31" s="22"/>
      <c r="F31" s="22"/>
      <c r="G31" s="73"/>
      <c r="H31" s="22"/>
      <c r="I31" s="22"/>
      <c r="J31" s="73"/>
    </row>
    <row r="32" spans="1:10" ht="12.75">
      <c r="A32" s="25"/>
      <c r="B32" s="22"/>
      <c r="C32" s="22"/>
      <c r="D32" s="73"/>
      <c r="E32" s="22"/>
      <c r="F32" s="22"/>
      <c r="G32" s="73"/>
      <c r="H32" s="22"/>
      <c r="I32" s="22"/>
      <c r="J32" s="73"/>
    </row>
    <row r="33" spans="1:10" ht="12.75">
      <c r="A33" s="25"/>
      <c r="B33" s="22"/>
      <c r="C33" s="22"/>
      <c r="D33" s="73"/>
      <c r="E33" s="22"/>
      <c r="F33" s="22"/>
      <c r="G33" s="73"/>
      <c r="H33" s="22"/>
      <c r="I33" s="22"/>
      <c r="J33" s="73"/>
    </row>
    <row r="34" spans="1:10" ht="12.75">
      <c r="A34" s="25"/>
      <c r="B34" s="22"/>
      <c r="C34" s="22"/>
      <c r="D34" s="73"/>
      <c r="E34" s="22"/>
      <c r="F34" s="22"/>
      <c r="G34" s="73"/>
      <c r="H34" s="22"/>
      <c r="I34" s="22"/>
      <c r="J34" s="73"/>
    </row>
    <row r="35" spans="1:10" ht="12.75">
      <c r="A35" s="25"/>
      <c r="B35" s="22"/>
      <c r="C35" s="22"/>
      <c r="D35" s="73"/>
      <c r="E35" s="22"/>
      <c r="F35" s="22"/>
      <c r="G35" s="73"/>
      <c r="H35" s="22"/>
      <c r="I35" s="22"/>
      <c r="J35" s="73"/>
    </row>
    <row r="36" spans="1:10" ht="12.75">
      <c r="A36" s="25"/>
      <c r="B36" s="22"/>
      <c r="C36" s="22"/>
      <c r="D36" s="73"/>
      <c r="E36" s="22"/>
      <c r="F36" s="22"/>
      <c r="G36" s="73"/>
      <c r="H36" s="22"/>
      <c r="I36" s="22"/>
      <c r="J36" s="73"/>
    </row>
    <row r="37" spans="1:10" ht="12.75">
      <c r="A37" s="25"/>
      <c r="B37" s="22"/>
      <c r="C37" s="22"/>
      <c r="D37" s="73"/>
      <c r="E37" s="22"/>
      <c r="F37" s="22"/>
      <c r="G37" s="73"/>
      <c r="H37" s="22"/>
      <c r="I37" s="22"/>
      <c r="J37" s="73"/>
    </row>
    <row r="38" spans="1:10" ht="12.75">
      <c r="A38" s="25"/>
      <c r="B38" s="22"/>
      <c r="C38" s="22"/>
      <c r="D38" s="73"/>
      <c r="E38" s="22"/>
      <c r="F38" s="22"/>
      <c r="G38" s="73"/>
      <c r="H38" s="22"/>
      <c r="I38" s="22"/>
      <c r="J38" s="73"/>
    </row>
    <row r="39" spans="1:10" ht="12.75">
      <c r="A39" s="25"/>
      <c r="B39" s="22"/>
      <c r="C39" s="22"/>
      <c r="D39" s="73"/>
      <c r="E39" s="22"/>
      <c r="F39" s="22"/>
      <c r="G39" s="73"/>
      <c r="H39" s="22"/>
      <c r="I39" s="22"/>
      <c r="J39" s="73"/>
    </row>
    <row r="40" spans="1:10" ht="12.75">
      <c r="A40" s="25"/>
      <c r="B40" s="22"/>
      <c r="C40" s="22"/>
      <c r="D40" s="73"/>
      <c r="E40" s="22"/>
      <c r="F40" s="22"/>
      <c r="G40" s="73"/>
      <c r="H40" s="22"/>
      <c r="I40" s="22"/>
      <c r="J40" s="73"/>
    </row>
    <row r="41" spans="1:10" ht="12.75">
      <c r="A41" s="25"/>
      <c r="B41" s="22"/>
      <c r="C41" s="22"/>
      <c r="D41" s="73"/>
      <c r="E41" s="22"/>
      <c r="F41" s="22"/>
      <c r="G41" s="73"/>
      <c r="H41" s="22"/>
      <c r="I41" s="22"/>
      <c r="J41" s="73"/>
    </row>
    <row r="42" spans="1:10" ht="12.75">
      <c r="A42" s="25"/>
      <c r="B42" s="22"/>
      <c r="C42" s="22"/>
      <c r="D42" s="73"/>
      <c r="E42" s="22"/>
      <c r="F42" s="22"/>
      <c r="G42" s="73"/>
      <c r="H42" s="22"/>
      <c r="I42" s="22"/>
      <c r="J42" s="73"/>
    </row>
    <row r="43" spans="1:10" ht="12.75">
      <c r="A43" s="25"/>
      <c r="B43" s="22"/>
      <c r="C43" s="22"/>
      <c r="D43" s="73"/>
      <c r="E43" s="22"/>
      <c r="F43" s="22"/>
      <c r="G43" s="73"/>
      <c r="H43" s="22"/>
      <c r="I43" s="22"/>
      <c r="J43" s="73"/>
    </row>
    <row r="44" spans="1:10" ht="12.75">
      <c r="A44" s="25"/>
      <c r="B44" s="22"/>
      <c r="C44" s="22"/>
      <c r="D44" s="73"/>
      <c r="E44" s="22"/>
      <c r="F44" s="22"/>
      <c r="G44" s="73"/>
      <c r="H44" s="22"/>
      <c r="I44" s="22"/>
      <c r="J44" s="73"/>
    </row>
    <row r="45" spans="1:10" ht="12.75">
      <c r="A45" s="25"/>
      <c r="B45" s="22"/>
      <c r="C45" s="22"/>
      <c r="D45" s="73"/>
      <c r="E45" s="22"/>
      <c r="F45" s="22"/>
      <c r="G45" s="73"/>
      <c r="H45" s="22"/>
      <c r="I45" s="22"/>
      <c r="J45" s="73"/>
    </row>
    <row r="46" spans="1:10" ht="12.75">
      <c r="A46" s="25"/>
      <c r="B46" s="22"/>
      <c r="C46" s="22"/>
      <c r="D46" s="73"/>
      <c r="E46" s="22"/>
      <c r="F46" s="22"/>
      <c r="G46" s="73"/>
      <c r="H46" s="22"/>
      <c r="I46" s="22"/>
      <c r="J46" s="73"/>
    </row>
    <row r="47" spans="1:10" ht="12.75">
      <c r="A47" s="25"/>
      <c r="B47" s="22"/>
      <c r="C47" s="22"/>
      <c r="D47" s="73"/>
      <c r="E47" s="22"/>
      <c r="F47" s="22"/>
      <c r="G47" s="73"/>
      <c r="H47" s="22"/>
      <c r="I47" s="22"/>
      <c r="J47" s="73"/>
    </row>
    <row r="48" spans="1:10" ht="12.75">
      <c r="A48" s="25"/>
      <c r="B48" s="22"/>
      <c r="C48" s="22"/>
      <c r="D48" s="73"/>
      <c r="E48" s="22"/>
      <c r="F48" s="22"/>
      <c r="G48" s="73"/>
      <c r="H48" s="22"/>
      <c r="I48" s="22"/>
      <c r="J48" s="73"/>
    </row>
    <row r="49" spans="1:10" ht="12.75">
      <c r="A49" s="25"/>
      <c r="B49" s="22"/>
      <c r="C49" s="22"/>
      <c r="D49" s="73"/>
      <c r="E49" s="22"/>
      <c r="F49" s="22"/>
      <c r="G49" s="73"/>
      <c r="H49" s="22"/>
      <c r="I49" s="22"/>
      <c r="J49" s="73"/>
    </row>
    <row r="50" spans="1:10" ht="12.75">
      <c r="A50" s="25"/>
      <c r="B50" s="22"/>
      <c r="C50" s="22"/>
      <c r="D50" s="73"/>
      <c r="E50" s="22"/>
      <c r="F50" s="22"/>
      <c r="G50" s="73"/>
      <c r="H50" s="22"/>
      <c r="I50" s="22"/>
      <c r="J50" s="73"/>
    </row>
    <row r="51" spans="1:10" ht="12.75">
      <c r="A51" s="25"/>
      <c r="B51" s="22"/>
      <c r="C51" s="22"/>
      <c r="D51" s="73"/>
      <c r="E51" s="22"/>
      <c r="F51" s="22"/>
      <c r="G51" s="73"/>
      <c r="H51" s="22"/>
      <c r="I51" s="22"/>
      <c r="J51" s="73"/>
    </row>
    <row r="52" spans="1:10" ht="12.75">
      <c r="A52" s="25"/>
      <c r="B52" s="22"/>
      <c r="C52" s="22"/>
      <c r="D52" s="73"/>
      <c r="E52" s="22"/>
      <c r="F52" s="22"/>
      <c r="G52" s="73"/>
      <c r="H52" s="22"/>
      <c r="I52" s="22"/>
      <c r="J52" s="73"/>
    </row>
    <row r="53" spans="1:10" ht="12.75">
      <c r="A53" s="25"/>
      <c r="B53" s="22"/>
      <c r="C53" s="22"/>
      <c r="D53" s="73"/>
      <c r="E53" s="22"/>
      <c r="F53" s="22"/>
      <c r="G53" s="73"/>
      <c r="H53" s="22"/>
      <c r="I53" s="22"/>
      <c r="J53" s="73"/>
    </row>
    <row r="54" spans="1:10" ht="12.75">
      <c r="A54" s="25"/>
      <c r="B54" s="22"/>
      <c r="C54" s="22"/>
      <c r="D54" s="73"/>
      <c r="E54" s="22"/>
      <c r="F54" s="22"/>
      <c r="G54" s="73"/>
      <c r="H54" s="22"/>
      <c r="I54" s="22"/>
      <c r="J54" s="73"/>
    </row>
    <row r="55" spans="1:10" ht="12.75">
      <c r="A55" s="25"/>
      <c r="B55" s="22"/>
      <c r="C55" s="22"/>
      <c r="D55" s="73"/>
      <c r="E55" s="22"/>
      <c r="F55" s="22"/>
      <c r="G55" s="73"/>
      <c r="H55" s="22"/>
      <c r="I55" s="22"/>
      <c r="J55" s="73"/>
    </row>
    <row r="56" spans="1:10" ht="12.75">
      <c r="A56" s="25"/>
      <c r="B56" s="22"/>
      <c r="C56" s="22"/>
      <c r="D56" s="73"/>
      <c r="E56" s="22"/>
      <c r="F56" s="22"/>
      <c r="G56" s="73"/>
      <c r="H56" s="22"/>
      <c r="I56" s="22"/>
      <c r="J56" s="73"/>
    </row>
    <row r="57" spans="1:10" ht="12.75">
      <c r="A57" s="74"/>
      <c r="B57" s="75"/>
      <c r="C57" s="75"/>
      <c r="D57" s="76"/>
      <c r="E57" s="75"/>
      <c r="F57" s="75"/>
      <c r="G57" s="76"/>
      <c r="H57" s="75"/>
      <c r="I57" s="75"/>
      <c r="J57" s="76"/>
    </row>
    <row r="58" spans="1:10" ht="12.75">
      <c r="A58" s="25"/>
      <c r="B58" s="22"/>
      <c r="C58" s="22"/>
      <c r="D58" s="73"/>
      <c r="E58" s="22"/>
      <c r="F58" s="22"/>
      <c r="G58" s="73"/>
      <c r="H58" s="22"/>
      <c r="I58" s="22"/>
      <c r="J58" s="73"/>
    </row>
    <row r="59" spans="1:10" ht="12.75">
      <c r="A59" s="74"/>
      <c r="B59" s="75"/>
      <c r="C59" s="75"/>
      <c r="D59" s="76"/>
      <c r="E59" s="75"/>
      <c r="F59" s="75"/>
      <c r="G59" s="76"/>
      <c r="H59" s="75"/>
      <c r="I59" s="75"/>
      <c r="J59" s="76"/>
    </row>
    <row r="60" spans="1:10" ht="12.75">
      <c r="A60" s="25"/>
      <c r="B60" s="22"/>
      <c r="C60" s="22"/>
      <c r="D60" s="73"/>
      <c r="E60" s="22"/>
      <c r="F60" s="22"/>
      <c r="G60" s="73"/>
      <c r="H60" s="22"/>
      <c r="I60" s="22"/>
      <c r="J60" s="73"/>
    </row>
    <row r="61" spans="1:10" ht="12.75">
      <c r="A61" s="74"/>
      <c r="B61" s="75"/>
      <c r="C61" s="75"/>
      <c r="D61" s="76"/>
      <c r="E61" s="75"/>
      <c r="F61" s="75"/>
      <c r="G61" s="76"/>
      <c r="H61" s="75"/>
      <c r="I61" s="75"/>
      <c r="J61" s="76"/>
    </row>
    <row r="62" spans="1:10" ht="12.75">
      <c r="A62" s="25"/>
      <c r="B62" s="22"/>
      <c r="C62" s="22"/>
      <c r="D62" s="73"/>
      <c r="E62" s="22"/>
      <c r="F62" s="22"/>
      <c r="G62" s="73"/>
      <c r="H62" s="22"/>
      <c r="I62" s="22"/>
      <c r="J62" s="73"/>
    </row>
    <row r="63" spans="1:10" ht="12.75">
      <c r="A63" s="25"/>
      <c r="B63" s="22"/>
      <c r="C63" s="22"/>
      <c r="D63" s="73"/>
      <c r="E63" s="22"/>
      <c r="F63" s="22"/>
      <c r="G63" s="73"/>
      <c r="H63" s="22"/>
      <c r="I63" s="22"/>
      <c r="J63" s="73"/>
    </row>
    <row r="64" spans="1:10" ht="12.75">
      <c r="A64" s="25"/>
      <c r="B64" s="22"/>
      <c r="C64" s="22"/>
      <c r="D64" s="73"/>
      <c r="E64" s="22"/>
      <c r="F64" s="22"/>
      <c r="G64" s="73"/>
      <c r="H64" s="22"/>
      <c r="I64" s="22"/>
      <c r="J64" s="73"/>
    </row>
    <row r="65" spans="1:10" ht="13.5" thickBot="1">
      <c r="A65" s="77"/>
      <c r="B65" s="78"/>
      <c r="C65" s="78"/>
      <c r="D65" s="79"/>
      <c r="E65" s="78"/>
      <c r="F65" s="78"/>
      <c r="G65" s="79"/>
      <c r="H65" s="78"/>
      <c r="I65" s="78"/>
      <c r="J65" s="79"/>
    </row>
    <row r="66" ht="13.5" thickTop="1"/>
  </sheetData>
  <printOptions/>
  <pageMargins left="0.75" right="0.75" top="1" bottom="1" header="0.492125985" footer="0.492125985"/>
  <pageSetup fitToHeight="1" fitToWidth="1" horizontalDpi="300" verticalDpi="3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="75" zoomScaleNormal="75" workbookViewId="0" topLeftCell="A1">
      <selection activeCell="A20" sqref="A20"/>
    </sheetView>
  </sheetViews>
  <sheetFormatPr defaultColWidth="9.140625" defaultRowHeight="12.75"/>
  <cols>
    <col min="1" max="1" width="28.7109375" style="0" customWidth="1"/>
    <col min="2" max="10" width="19.8515625" style="0" customWidth="1"/>
  </cols>
  <sheetData>
    <row r="1" spans="1:10" ht="13.5" thickBot="1">
      <c r="A1" s="80" t="s">
        <v>140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3.5" thickTop="1">
      <c r="A2" s="27"/>
      <c r="B2" s="27" t="s">
        <v>141</v>
      </c>
      <c r="C2" s="82"/>
      <c r="D2" s="27" t="s">
        <v>142</v>
      </c>
      <c r="E2" s="82"/>
      <c r="F2" s="27" t="s">
        <v>143</v>
      </c>
      <c r="G2" s="82"/>
      <c r="H2" s="27" t="s">
        <v>144</v>
      </c>
      <c r="I2" s="82"/>
      <c r="J2" s="27" t="s">
        <v>145</v>
      </c>
    </row>
    <row r="3" spans="1:10" ht="12.75">
      <c r="A3" s="6">
        <v>1992</v>
      </c>
      <c r="B3" s="6"/>
      <c r="C3" s="83">
        <v>1992</v>
      </c>
      <c r="D3" s="6"/>
      <c r="E3" s="83">
        <v>1992</v>
      </c>
      <c r="F3" s="6"/>
      <c r="G3" s="83">
        <v>1992</v>
      </c>
      <c r="H3" s="6"/>
      <c r="I3" s="83">
        <v>1992</v>
      </c>
      <c r="J3" s="6"/>
    </row>
    <row r="4" spans="1:10" s="1" customFormat="1" ht="12.75">
      <c r="A4" s="84"/>
      <c r="B4" s="85"/>
      <c r="C4" s="84"/>
      <c r="D4" s="85"/>
      <c r="E4" s="84"/>
      <c r="F4" s="85"/>
      <c r="G4" s="84"/>
      <c r="H4" s="85"/>
      <c r="I4" s="84"/>
      <c r="J4" s="86"/>
    </row>
    <row r="5" spans="1:10" ht="12.75">
      <c r="A5" s="25" t="s">
        <v>6</v>
      </c>
      <c r="B5" s="87">
        <v>0.19629944946918143</v>
      </c>
      <c r="C5" s="88" t="s">
        <v>6</v>
      </c>
      <c r="D5" s="87">
        <v>0.1888744271758951</v>
      </c>
      <c r="E5" s="88" t="s">
        <v>6</v>
      </c>
      <c r="F5" s="87">
        <v>0.20070513894151665</v>
      </c>
      <c r="G5" s="88" t="s">
        <v>6</v>
      </c>
      <c r="H5" s="87">
        <v>0.20044581463953826</v>
      </c>
      <c r="I5" s="88" t="s">
        <v>6</v>
      </c>
      <c r="J5" s="87">
        <v>0.2167349492223738</v>
      </c>
    </row>
    <row r="6" spans="1:10" ht="12.75">
      <c r="A6" s="25" t="s">
        <v>146</v>
      </c>
      <c r="B6" s="87">
        <v>0.1683891438250904</v>
      </c>
      <c r="C6" s="88" t="s">
        <v>146</v>
      </c>
      <c r="D6" s="87">
        <v>0.10001410230563956</v>
      </c>
      <c r="E6" s="88" t="s">
        <v>146</v>
      </c>
      <c r="F6" s="87">
        <v>0.09414474139837314</v>
      </c>
      <c r="G6" s="88" t="s">
        <v>146</v>
      </c>
      <c r="H6" s="87">
        <v>0.09141825297726114</v>
      </c>
      <c r="I6" s="88" t="s">
        <v>146</v>
      </c>
      <c r="J6" s="87">
        <v>0.06909660771118609</v>
      </c>
    </row>
    <row r="7" spans="1:10" ht="12.75">
      <c r="A7" s="25" t="s">
        <v>8</v>
      </c>
      <c r="B7" s="87">
        <v>-0.003849571329363255</v>
      </c>
      <c r="C7" s="88" t="s">
        <v>9</v>
      </c>
      <c r="D7" s="87">
        <v>-0.042770400096596384</v>
      </c>
      <c r="E7" s="88" t="s">
        <v>9</v>
      </c>
      <c r="F7" s="87">
        <v>-0.03912024239549572</v>
      </c>
      <c r="G7" s="88" t="s">
        <v>8</v>
      </c>
      <c r="H7" s="87">
        <v>-0.0045098001735253135</v>
      </c>
      <c r="I7" s="88" t="s">
        <v>8</v>
      </c>
      <c r="J7" s="87">
        <v>0.002948337823806435</v>
      </c>
    </row>
    <row r="8" spans="1:10" ht="12.75">
      <c r="A8" s="25" t="s">
        <v>10</v>
      </c>
      <c r="B8" s="87">
        <v>-0.007607912210417567</v>
      </c>
      <c r="C8" s="88" t="s">
        <v>10</v>
      </c>
      <c r="D8" s="87">
        <v>-0.04778935222894676</v>
      </c>
      <c r="E8" s="88" t="s">
        <v>8</v>
      </c>
      <c r="F8" s="87">
        <v>-0.04852132073911908</v>
      </c>
      <c r="G8" s="88" t="s">
        <v>10</v>
      </c>
      <c r="H8" s="87">
        <v>-0.016493468404312983</v>
      </c>
      <c r="I8" s="88" t="s">
        <v>11</v>
      </c>
      <c r="J8" s="87">
        <v>-0.026083784415413036</v>
      </c>
    </row>
    <row r="9" spans="1:10" ht="12.75">
      <c r="A9" s="25" t="s">
        <v>11</v>
      </c>
      <c r="B9" s="87">
        <v>-0.013964577925557164</v>
      </c>
      <c r="C9" s="88" t="s">
        <v>8</v>
      </c>
      <c r="D9" s="87">
        <v>-0.053130501058476054</v>
      </c>
      <c r="E9" s="88" t="s">
        <v>10</v>
      </c>
      <c r="F9" s="87">
        <v>-0.05660103006773176</v>
      </c>
      <c r="G9" s="88" t="s">
        <v>11</v>
      </c>
      <c r="H9" s="87">
        <v>-0.017297647792946957</v>
      </c>
      <c r="I9" s="88" t="s">
        <v>10</v>
      </c>
      <c r="J9" s="87">
        <v>-0.0568519408211241</v>
      </c>
    </row>
    <row r="10" spans="1:10" ht="12.75">
      <c r="A10" s="25" t="s">
        <v>9</v>
      </c>
      <c r="B10" s="87">
        <v>-0.09201734228857783</v>
      </c>
      <c r="C10" s="88" t="s">
        <v>11</v>
      </c>
      <c r="D10" s="87">
        <v>-0.0665286430742199</v>
      </c>
      <c r="E10" s="88" t="s">
        <v>11</v>
      </c>
      <c r="F10" s="87">
        <v>-0.06633726183014288</v>
      </c>
      <c r="G10" s="88" t="s">
        <v>9</v>
      </c>
      <c r="H10" s="87">
        <v>-0.08558430281626284</v>
      </c>
      <c r="I10" s="88" t="s">
        <v>9</v>
      </c>
      <c r="J10" s="87">
        <v>-0.05987271188755039</v>
      </c>
    </row>
    <row r="11" spans="1:10" ht="12.75">
      <c r="A11" s="25" t="s">
        <v>12</v>
      </c>
      <c r="B11" s="87">
        <v>-0.1720595106950823</v>
      </c>
      <c r="C11" s="88" t="s">
        <v>12</v>
      </c>
      <c r="D11" s="87">
        <v>-0.10706724205990625</v>
      </c>
      <c r="E11" s="88" t="s">
        <v>12</v>
      </c>
      <c r="F11" s="87">
        <v>-0.10293773085852209</v>
      </c>
      <c r="G11" s="88" t="s">
        <v>12</v>
      </c>
      <c r="H11" s="87">
        <v>-0.17800338340590005</v>
      </c>
      <c r="I11" s="88" t="s">
        <v>12</v>
      </c>
      <c r="J11" s="87">
        <v>-0.1590852570914748</v>
      </c>
    </row>
    <row r="12" spans="1:10" ht="12.75">
      <c r="A12" s="25" t="s">
        <v>13</v>
      </c>
      <c r="B12" s="87">
        <v>-0.2659711896647614</v>
      </c>
      <c r="C12" s="88" t="s">
        <v>13</v>
      </c>
      <c r="D12" s="87">
        <v>-0.2399256336285066</v>
      </c>
      <c r="E12" s="88" t="s">
        <v>13</v>
      </c>
      <c r="F12" s="87">
        <v>-0.26214134712868786</v>
      </c>
      <c r="G12" s="88" t="s">
        <v>13</v>
      </c>
      <c r="H12" s="87">
        <v>-0.25978159911722065</v>
      </c>
      <c r="I12" s="88" t="s">
        <v>13</v>
      </c>
      <c r="J12" s="87">
        <v>-0.2979860476420084</v>
      </c>
    </row>
    <row r="13" spans="1:10" ht="12.75">
      <c r="A13" s="25" t="s">
        <v>14</v>
      </c>
      <c r="B13" s="87">
        <v>-0.3360370969718903</v>
      </c>
      <c r="C13" s="88" t="s">
        <v>15</v>
      </c>
      <c r="D13" s="87">
        <v>-0.29669737269967256</v>
      </c>
      <c r="E13" s="88" t="s">
        <v>14</v>
      </c>
      <c r="F13" s="87">
        <v>-0.3063605652804471</v>
      </c>
      <c r="G13" s="88" t="s">
        <v>14</v>
      </c>
      <c r="H13" s="87">
        <v>-0.33024077710566657</v>
      </c>
      <c r="I13" s="88" t="s">
        <v>14</v>
      </c>
      <c r="J13" s="87">
        <v>-0.3266001533633558</v>
      </c>
    </row>
    <row r="14" spans="1:10" ht="12.75">
      <c r="A14" s="25" t="s">
        <v>15</v>
      </c>
      <c r="B14" s="87">
        <v>-0.41597413047316056</v>
      </c>
      <c r="C14" s="88" t="s">
        <v>14</v>
      </c>
      <c r="D14" s="87">
        <v>-0.29892611635146715</v>
      </c>
      <c r="E14" s="88" t="s">
        <v>15</v>
      </c>
      <c r="F14" s="87">
        <v>-0.3122184458718734</v>
      </c>
      <c r="G14" s="88" t="s">
        <v>15</v>
      </c>
      <c r="H14" s="87">
        <v>-0.38228617801702713</v>
      </c>
      <c r="I14" s="88" t="s">
        <v>15</v>
      </c>
      <c r="J14" s="87">
        <v>-0.3433400668125175</v>
      </c>
    </row>
    <row r="15" spans="1:10" ht="12.75">
      <c r="A15" s="6">
        <v>1995</v>
      </c>
      <c r="B15" s="6"/>
      <c r="C15" s="83">
        <v>1995</v>
      </c>
      <c r="D15" s="6"/>
      <c r="E15" s="83">
        <v>1995</v>
      </c>
      <c r="F15" s="6"/>
      <c r="G15" s="83">
        <v>1995</v>
      </c>
      <c r="H15" s="6"/>
      <c r="I15" s="83">
        <v>1995</v>
      </c>
      <c r="J15" s="6"/>
    </row>
    <row r="16" spans="1:10" s="1" customFormat="1" ht="12.75">
      <c r="A16" s="84"/>
      <c r="B16" s="85"/>
      <c r="C16" s="84"/>
      <c r="D16" s="85"/>
      <c r="E16" s="84"/>
      <c r="F16" s="85"/>
      <c r="G16" s="84"/>
      <c r="H16" s="85"/>
      <c r="I16" s="84"/>
      <c r="J16" s="86"/>
    </row>
    <row r="17" spans="1:10" ht="12.75">
      <c r="A17" s="25" t="s">
        <v>146</v>
      </c>
      <c r="B17" s="87">
        <v>0.3085949442945144</v>
      </c>
      <c r="C17" s="88" t="s">
        <v>6</v>
      </c>
      <c r="D17" s="87">
        <v>0.26149559850932125</v>
      </c>
      <c r="E17" s="88" t="s">
        <v>6</v>
      </c>
      <c r="F17" s="87">
        <v>0.26739168853556694</v>
      </c>
      <c r="G17" s="88" t="s">
        <v>6</v>
      </c>
      <c r="H17" s="87">
        <v>0.2902796786115778</v>
      </c>
      <c r="I17" s="88" t="s">
        <v>6</v>
      </c>
      <c r="J17" s="87">
        <v>0.28691000502044406</v>
      </c>
    </row>
    <row r="18" spans="1:10" ht="12.75">
      <c r="A18" s="25" t="s">
        <v>6</v>
      </c>
      <c r="B18" s="87">
        <v>0.2837160038480646</v>
      </c>
      <c r="C18" s="88" t="s">
        <v>146</v>
      </c>
      <c r="D18" s="87">
        <v>0.19630423467654978</v>
      </c>
      <c r="E18" s="88" t="s">
        <v>146</v>
      </c>
      <c r="F18" s="87">
        <v>0.2061566716199117</v>
      </c>
      <c r="G18" s="88" t="s">
        <v>146</v>
      </c>
      <c r="H18" s="87">
        <v>0.20626884940655876</v>
      </c>
      <c r="I18" s="88" t="s">
        <v>146</v>
      </c>
      <c r="J18" s="87">
        <v>0.20131284947962103</v>
      </c>
    </row>
    <row r="19" spans="1:10" ht="12.75">
      <c r="A19" s="25" t="s">
        <v>8</v>
      </c>
      <c r="B19" s="87">
        <v>0.11330492329900044</v>
      </c>
      <c r="C19" s="88" t="s">
        <v>8</v>
      </c>
      <c r="D19" s="87">
        <v>0.06932221089571211</v>
      </c>
      <c r="E19" s="88" t="s">
        <v>8</v>
      </c>
      <c r="F19" s="87">
        <v>0.09153176637816518</v>
      </c>
      <c r="G19" s="88" t="s">
        <v>8</v>
      </c>
      <c r="H19" s="87">
        <v>0.08783229942980131</v>
      </c>
      <c r="I19" s="88" t="s">
        <v>8</v>
      </c>
      <c r="J19" s="87">
        <v>0.1341165751750466</v>
      </c>
    </row>
    <row r="20" spans="1:10" ht="12.75">
      <c r="A20" s="25" t="s">
        <v>11</v>
      </c>
      <c r="B20" s="87">
        <v>-0.009513457987054053</v>
      </c>
      <c r="C20" s="88" t="s">
        <v>9</v>
      </c>
      <c r="D20" s="87">
        <v>-0.07488849242000772</v>
      </c>
      <c r="E20" s="88" t="s">
        <v>9</v>
      </c>
      <c r="F20" s="87">
        <v>-0.0761042145399935</v>
      </c>
      <c r="G20" s="88" t="s">
        <v>11</v>
      </c>
      <c r="H20" s="87">
        <v>-0.022836214753224504</v>
      </c>
      <c r="I20" s="88" t="s">
        <v>11</v>
      </c>
      <c r="J20" s="87">
        <v>-0.04801595139674564</v>
      </c>
    </row>
    <row r="21" spans="1:10" ht="12.75">
      <c r="A21" s="25" t="s">
        <v>10</v>
      </c>
      <c r="B21" s="87">
        <v>-0.06910798814923813</v>
      </c>
      <c r="C21" s="88" t="s">
        <v>11</v>
      </c>
      <c r="D21" s="87">
        <v>-0.08646994246512563</v>
      </c>
      <c r="E21" s="88" t="s">
        <v>11</v>
      </c>
      <c r="F21" s="87">
        <v>-0.08736202547782557</v>
      </c>
      <c r="G21" s="88" t="s">
        <v>10</v>
      </c>
      <c r="H21" s="87">
        <v>-0.0736415275770178</v>
      </c>
      <c r="I21" s="88" t="s">
        <v>9</v>
      </c>
      <c r="J21" s="87">
        <v>-0.09605611985265783</v>
      </c>
    </row>
    <row r="22" spans="1:10" ht="12.75">
      <c r="A22" s="25" t="s">
        <v>9</v>
      </c>
      <c r="B22" s="87">
        <v>-0.15264030071648393</v>
      </c>
      <c r="C22" s="88" t="s">
        <v>10</v>
      </c>
      <c r="D22" s="87">
        <v>-0.10720563591158638</v>
      </c>
      <c r="E22" s="88" t="s">
        <v>10</v>
      </c>
      <c r="F22" s="87">
        <v>-0.11675530589391214</v>
      </c>
      <c r="G22" s="88" t="s">
        <v>9</v>
      </c>
      <c r="H22" s="87">
        <v>-0.1314585773803182</v>
      </c>
      <c r="I22" s="88" t="s">
        <v>10</v>
      </c>
      <c r="J22" s="87">
        <v>-0.11654418518410092</v>
      </c>
    </row>
    <row r="23" spans="1:10" ht="12.75">
      <c r="A23" s="25" t="s">
        <v>13</v>
      </c>
      <c r="B23" s="87">
        <v>-0.17832965129422684</v>
      </c>
      <c r="C23" s="88" t="s">
        <v>13</v>
      </c>
      <c r="D23" s="87">
        <v>-0.1733269444225708</v>
      </c>
      <c r="E23" s="88" t="s">
        <v>13</v>
      </c>
      <c r="F23" s="87">
        <v>-0.17368812162489156</v>
      </c>
      <c r="G23" s="88" t="s">
        <v>13</v>
      </c>
      <c r="H23" s="87">
        <v>-0.1995410273390278</v>
      </c>
      <c r="I23" s="88" t="s">
        <v>13</v>
      </c>
      <c r="J23" s="87">
        <v>-0.20477803337825506</v>
      </c>
    </row>
    <row r="24" spans="1:10" ht="12.75">
      <c r="A24" s="25" t="s">
        <v>12</v>
      </c>
      <c r="B24" s="87">
        <v>-0.3456494094615219</v>
      </c>
      <c r="C24" s="88" t="s">
        <v>12</v>
      </c>
      <c r="D24" s="87">
        <v>-0.25956838551648165</v>
      </c>
      <c r="E24" s="88" t="s">
        <v>12</v>
      </c>
      <c r="F24" s="87">
        <v>-0.26205944027247263</v>
      </c>
      <c r="G24" s="88" t="s">
        <v>12</v>
      </c>
      <c r="H24" s="87">
        <v>-0.33731002002249955</v>
      </c>
      <c r="I24" s="88" t="s">
        <v>12</v>
      </c>
      <c r="J24" s="87">
        <v>-0.3114242878173449</v>
      </c>
    </row>
    <row r="25" spans="1:10" ht="12.75">
      <c r="A25" s="25" t="s">
        <v>14</v>
      </c>
      <c r="B25" s="87">
        <v>-0.36448844119678725</v>
      </c>
      <c r="C25" s="88" t="s">
        <v>14</v>
      </c>
      <c r="D25" s="87">
        <v>-0.3044559959792361</v>
      </c>
      <c r="E25" s="88" t="s">
        <v>15</v>
      </c>
      <c r="F25" s="87">
        <v>-0.30632935080356427</v>
      </c>
      <c r="G25" s="88" t="s">
        <v>14</v>
      </c>
      <c r="H25" s="87">
        <v>-0.3553488750039999</v>
      </c>
      <c r="I25" s="88" t="s">
        <v>14</v>
      </c>
      <c r="J25" s="87">
        <v>-0.3327169765149198</v>
      </c>
    </row>
    <row r="26" spans="1:10" ht="13.5" thickBot="1">
      <c r="A26" s="77" t="s">
        <v>15</v>
      </c>
      <c r="B26" s="89">
        <v>-0.4172261061387973</v>
      </c>
      <c r="C26" s="90" t="s">
        <v>15</v>
      </c>
      <c r="D26" s="89">
        <v>-0.3085296454373444</v>
      </c>
      <c r="E26" s="90" t="s">
        <v>14</v>
      </c>
      <c r="F26" s="89">
        <v>-0.30956469258461183</v>
      </c>
      <c r="G26" s="90" t="s">
        <v>15</v>
      </c>
      <c r="H26" s="89">
        <v>-0.4009528683066971</v>
      </c>
      <c r="I26" s="90" t="s">
        <v>15</v>
      </c>
      <c r="J26" s="89">
        <v>-0.3404100995221805</v>
      </c>
    </row>
    <row r="27" spans="1:10" ht="13.5" thickTop="1">
      <c r="A27" s="25"/>
      <c r="B27" s="91"/>
      <c r="C27" s="25"/>
      <c r="D27" s="91"/>
      <c r="E27" s="25"/>
      <c r="F27" s="91"/>
      <c r="G27" s="25"/>
      <c r="H27" s="87"/>
      <c r="I27" s="25"/>
      <c r="J27" s="87"/>
    </row>
    <row r="28" spans="1:10" ht="12.75">
      <c r="A28" s="6">
        <v>1997</v>
      </c>
      <c r="B28" s="92"/>
      <c r="C28" s="6">
        <v>1997</v>
      </c>
      <c r="D28" s="92"/>
      <c r="E28" s="6">
        <v>1997</v>
      </c>
      <c r="F28" s="92"/>
      <c r="G28" s="6">
        <v>1997</v>
      </c>
      <c r="H28" s="6"/>
      <c r="I28" s="6">
        <v>1997</v>
      </c>
      <c r="J28" s="6"/>
    </row>
    <row r="29" spans="1:10" ht="12.75">
      <c r="A29" s="27"/>
      <c r="B29" s="93"/>
      <c r="C29" s="27"/>
      <c r="D29" s="94"/>
      <c r="E29" s="27"/>
      <c r="F29" s="94"/>
      <c r="G29" s="27"/>
      <c r="H29" s="94"/>
      <c r="I29" s="27"/>
      <c r="J29" s="27"/>
    </row>
    <row r="30" spans="1:10" ht="12.75">
      <c r="A30" s="95" t="s">
        <v>146</v>
      </c>
      <c r="B30" s="96">
        <v>0.339815609977433</v>
      </c>
      <c r="C30" s="95" t="s">
        <v>146</v>
      </c>
      <c r="D30" s="96">
        <v>0.27610057200200777</v>
      </c>
      <c r="E30" t="s">
        <v>146</v>
      </c>
      <c r="F30" s="96">
        <v>0.29040742262298447</v>
      </c>
      <c r="G30" t="s">
        <v>6</v>
      </c>
      <c r="H30" s="96">
        <v>0.29794078882066244</v>
      </c>
      <c r="I30" t="s">
        <v>6</v>
      </c>
      <c r="J30" s="97">
        <v>0.2774577881426237</v>
      </c>
    </row>
    <row r="31" spans="1:10" ht="12.75">
      <c r="A31" s="95" t="s">
        <v>6</v>
      </c>
      <c r="B31" s="96">
        <v>0.28750598231086477</v>
      </c>
      <c r="C31" s="95" t="s">
        <v>6</v>
      </c>
      <c r="D31" s="96">
        <v>0.25444720318989833</v>
      </c>
      <c r="E31" t="s">
        <v>6</v>
      </c>
      <c r="F31" s="96">
        <v>0.25642828353783864</v>
      </c>
      <c r="G31" t="s">
        <v>146</v>
      </c>
      <c r="H31" s="96">
        <v>0.2450342007234909</v>
      </c>
      <c r="I31" t="s">
        <v>146</v>
      </c>
      <c r="J31" s="97">
        <v>0.25642325783475584</v>
      </c>
    </row>
    <row r="32" spans="1:10" ht="12.75">
      <c r="A32" s="95" t="s">
        <v>8</v>
      </c>
      <c r="B32" s="96">
        <v>0.0847483233072095</v>
      </c>
      <c r="C32" s="95" t="s">
        <v>8</v>
      </c>
      <c r="D32" s="96">
        <v>0.043213653292475396</v>
      </c>
      <c r="E32" t="s">
        <v>8</v>
      </c>
      <c r="F32" s="96">
        <v>0.05446971420717839</v>
      </c>
      <c r="G32" t="s">
        <v>8</v>
      </c>
      <c r="H32" s="96">
        <v>0.07531646037284023</v>
      </c>
      <c r="I32" t="s">
        <v>8</v>
      </c>
      <c r="J32" s="97">
        <v>0.10464166797140861</v>
      </c>
    </row>
    <row r="33" spans="1:10" ht="12.75">
      <c r="A33" s="95" t="s">
        <v>11</v>
      </c>
      <c r="B33" s="96">
        <v>-0.010086783701068414</v>
      </c>
      <c r="C33" s="95" t="s">
        <v>9</v>
      </c>
      <c r="D33" s="96">
        <v>-0.05614431445002077</v>
      </c>
      <c r="E33" t="s">
        <v>9</v>
      </c>
      <c r="F33" s="96">
        <v>-0.05107356327543777</v>
      </c>
      <c r="G33" t="s">
        <v>11</v>
      </c>
      <c r="H33" s="96">
        <v>-0.022473619731680494</v>
      </c>
      <c r="I33" t="s">
        <v>11</v>
      </c>
      <c r="J33" s="97">
        <v>-0.024401353507114365</v>
      </c>
    </row>
    <row r="34" spans="1:10" ht="12.75">
      <c r="A34" s="95" t="s">
        <v>10</v>
      </c>
      <c r="B34" s="96">
        <v>-0.09119888125265208</v>
      </c>
      <c r="C34" s="95" t="s">
        <v>16</v>
      </c>
      <c r="D34" s="96">
        <v>-0.06694767763318121</v>
      </c>
      <c r="E34" t="s">
        <v>11</v>
      </c>
      <c r="F34" s="96">
        <v>-0.06344122613350944</v>
      </c>
      <c r="G34" t="s">
        <v>10</v>
      </c>
      <c r="H34" s="96">
        <v>-0.09779634246671154</v>
      </c>
      <c r="I34" t="s">
        <v>9</v>
      </c>
      <c r="J34" s="97">
        <v>-0.07512529065448104</v>
      </c>
    </row>
    <row r="35" spans="1:10" ht="12.75">
      <c r="A35" s="95" t="s">
        <v>9</v>
      </c>
      <c r="B35" s="96">
        <v>-0.14190117030253002</v>
      </c>
      <c r="C35" s="95" t="s">
        <v>10</v>
      </c>
      <c r="D35" s="96">
        <v>-0.12298747055356885</v>
      </c>
      <c r="E35" t="s">
        <v>10</v>
      </c>
      <c r="F35" s="96">
        <v>-0.13039309258746723</v>
      </c>
      <c r="G35" t="s">
        <v>9</v>
      </c>
      <c r="H35" s="96">
        <v>-0.1254554128976001</v>
      </c>
      <c r="I35" t="s">
        <v>10</v>
      </c>
      <c r="J35" s="97">
        <v>-0.12741132776432595</v>
      </c>
    </row>
    <row r="36" spans="1:10" ht="12.75">
      <c r="A36" s="95" t="s">
        <v>12</v>
      </c>
      <c r="B36" s="96">
        <v>-0.25977123598706653</v>
      </c>
      <c r="C36" s="95" t="s">
        <v>12</v>
      </c>
      <c r="D36" s="96">
        <v>-0.2087212727328559</v>
      </c>
      <c r="E36" t="s">
        <v>12</v>
      </c>
      <c r="F36" s="96">
        <v>-0.20720293655243216</v>
      </c>
      <c r="G36" t="s">
        <v>12</v>
      </c>
      <c r="H36" s="96">
        <v>-0.26345430385443336</v>
      </c>
      <c r="I36" t="s">
        <v>12</v>
      </c>
      <c r="J36" s="97">
        <v>-0.25632338805059307</v>
      </c>
    </row>
    <row r="37" spans="1:10" ht="12.75">
      <c r="A37" s="95" t="s">
        <v>13</v>
      </c>
      <c r="B37" s="96">
        <v>-0.261558946924905</v>
      </c>
      <c r="C37" s="95" t="s">
        <v>13</v>
      </c>
      <c r="D37" s="96">
        <v>-0.2398245370150034</v>
      </c>
      <c r="E37" t="s">
        <v>13</v>
      </c>
      <c r="F37" s="96">
        <v>-0.2361936572327914</v>
      </c>
      <c r="G37" t="s">
        <v>13</v>
      </c>
      <c r="H37" s="96">
        <v>-0.2895814673373803</v>
      </c>
      <c r="I37" t="s">
        <v>13</v>
      </c>
      <c r="J37" s="97">
        <v>-0.28338389487088056</v>
      </c>
    </row>
    <row r="38" spans="1:10" ht="12.75">
      <c r="A38" s="95" t="s">
        <v>14</v>
      </c>
      <c r="B38" s="96">
        <v>-0.39246227078973317</v>
      </c>
      <c r="C38" s="95" t="s">
        <v>15</v>
      </c>
      <c r="D38" s="96">
        <v>-0.2819190697067122</v>
      </c>
      <c r="E38" t="s">
        <v>15</v>
      </c>
      <c r="F38" s="96">
        <v>-0.282911489217034</v>
      </c>
      <c r="G38" t="s">
        <v>14</v>
      </c>
      <c r="H38" s="96">
        <v>-0.383785400311628</v>
      </c>
      <c r="I38" t="s">
        <v>15</v>
      </c>
      <c r="J38" s="97">
        <v>-0.3219878019639719</v>
      </c>
    </row>
    <row r="39" spans="1:10" ht="13.5" thickBot="1">
      <c r="A39" s="98" t="s">
        <v>15</v>
      </c>
      <c r="B39" s="99">
        <v>-0.40193749076432683</v>
      </c>
      <c r="C39" s="98" t="s">
        <v>14</v>
      </c>
      <c r="D39" s="99">
        <v>-0.3327456690680354</v>
      </c>
      <c r="E39" s="100" t="s">
        <v>14</v>
      </c>
      <c r="F39" s="99">
        <v>-0.338020705020328</v>
      </c>
      <c r="G39" s="100" t="s">
        <v>15</v>
      </c>
      <c r="H39" s="99">
        <v>-0.3846807252805875</v>
      </c>
      <c r="I39" s="100" t="s">
        <v>14</v>
      </c>
      <c r="J39" s="77">
        <v>-0.35917636479163684</v>
      </c>
    </row>
    <row r="40" spans="1:10" ht="13.5" thickTop="1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2.75">
      <c r="A41" t="s">
        <v>147</v>
      </c>
      <c r="B41" s="4"/>
      <c r="C41" s="4"/>
      <c r="D41" s="4"/>
      <c r="E41" s="4"/>
      <c r="F41" s="4"/>
      <c r="G41" s="4"/>
      <c r="H41" s="4"/>
      <c r="I41" s="4"/>
      <c r="J41" s="4"/>
    </row>
    <row r="42" spans="1:10" ht="12.75">
      <c r="A42" s="4" t="s">
        <v>157</v>
      </c>
      <c r="B42" s="4"/>
      <c r="C42" s="4"/>
      <c r="D42" s="4"/>
      <c r="E42" s="4"/>
      <c r="F42" s="4"/>
      <c r="G42" s="4"/>
      <c r="H42" s="4"/>
      <c r="I42" s="4"/>
      <c r="J42" s="4"/>
    </row>
    <row r="43" spans="1:10" ht="12.75">
      <c r="A43" s="4" t="s">
        <v>148</v>
      </c>
      <c r="B43" s="4"/>
      <c r="C43" s="4"/>
      <c r="D43" s="4"/>
      <c r="E43" s="4"/>
      <c r="F43" s="4"/>
      <c r="G43" s="4"/>
      <c r="H43" s="4"/>
      <c r="I43" s="4"/>
      <c r="J43" s="4"/>
    </row>
    <row r="44" spans="1:10" ht="12.75">
      <c r="A44" t="s">
        <v>149</v>
      </c>
      <c r="J44" s="4"/>
    </row>
    <row r="45" ht="12.75">
      <c r="J45" s="4"/>
    </row>
    <row r="46" ht="12.75">
      <c r="J46" s="4"/>
    </row>
    <row r="47" spans="1:10" ht="15.75">
      <c r="A47" s="101" t="s">
        <v>150</v>
      </c>
      <c r="J47" s="4"/>
    </row>
    <row r="48" spans="2:10" ht="13.5" thickBot="1">
      <c r="B48" s="2"/>
      <c r="C48" s="2"/>
      <c r="D48" s="2"/>
      <c r="E48" s="2"/>
      <c r="F48" s="2"/>
      <c r="G48" s="2"/>
      <c r="H48" s="17"/>
      <c r="I48" s="102"/>
      <c r="J48" s="1"/>
    </row>
    <row r="49" spans="1:10" ht="14.25" thickTop="1">
      <c r="A49" s="103"/>
      <c r="B49" s="103">
        <v>1992</v>
      </c>
      <c r="C49" s="104" t="s">
        <v>158</v>
      </c>
      <c r="D49" s="103">
        <v>1995</v>
      </c>
      <c r="E49" s="104" t="s">
        <v>158</v>
      </c>
      <c r="F49" s="103">
        <v>1997</v>
      </c>
      <c r="G49" s="104" t="s">
        <v>158</v>
      </c>
      <c r="H49" s="105"/>
      <c r="I49" s="106"/>
      <c r="J49" s="1"/>
    </row>
    <row r="50" spans="1:10" ht="12.75">
      <c r="A50" s="107" t="s">
        <v>151</v>
      </c>
      <c r="B50" s="108">
        <v>8.95862</v>
      </c>
      <c r="C50" s="109"/>
      <c r="D50" s="108">
        <v>0.83866</v>
      </c>
      <c r="E50" s="110"/>
      <c r="F50" s="108">
        <v>1.0262</v>
      </c>
      <c r="G50" s="110"/>
      <c r="H50" s="111"/>
      <c r="I50" s="106"/>
      <c r="J50" s="1"/>
    </row>
    <row r="51" spans="1:10" ht="12.75">
      <c r="A51" s="74" t="s">
        <v>152</v>
      </c>
      <c r="B51" s="74">
        <v>0.84719903975942</v>
      </c>
      <c r="C51" s="112"/>
      <c r="D51" s="74">
        <v>0.9427165377163362</v>
      </c>
      <c r="E51" s="113"/>
      <c r="F51" s="114">
        <f>6371873.4373/6732213.4912</f>
        <v>0.9464752485388324</v>
      </c>
      <c r="G51" s="113"/>
      <c r="H51" s="25"/>
      <c r="I51" s="106"/>
      <c r="J51" s="1"/>
    </row>
    <row r="52" spans="1:10" ht="12.75">
      <c r="A52" s="115" t="s">
        <v>141</v>
      </c>
      <c r="B52" s="97"/>
      <c r="C52" s="116"/>
      <c r="D52" s="97"/>
      <c r="E52" s="117"/>
      <c r="F52" s="97"/>
      <c r="G52" s="117"/>
      <c r="H52" s="25"/>
      <c r="I52" s="118"/>
      <c r="J52" s="1"/>
    </row>
    <row r="53" spans="1:10" ht="12.75">
      <c r="A53" s="97" t="s">
        <v>153</v>
      </c>
      <c r="B53" s="97">
        <v>0.039913850030747926</v>
      </c>
      <c r="C53" s="119">
        <v>0.0471127186854252</v>
      </c>
      <c r="D53" s="97">
        <v>0.07016586954109383</v>
      </c>
      <c r="E53" s="119">
        <v>0.07442944589798504</v>
      </c>
      <c r="F53" s="97"/>
      <c r="G53" s="119">
        <v>0.0742</v>
      </c>
      <c r="H53" s="25"/>
      <c r="I53" s="118"/>
      <c r="J53" s="1"/>
    </row>
    <row r="54" spans="1:10" ht="12.75">
      <c r="A54" s="74" t="s">
        <v>154</v>
      </c>
      <c r="B54" s="74">
        <v>0.19978</v>
      </c>
      <c r="C54" s="120"/>
      <c r="D54" s="74">
        <v>0.255219</v>
      </c>
      <c r="E54" s="120"/>
      <c r="F54" s="74">
        <v>0.24886</v>
      </c>
      <c r="G54" s="120"/>
      <c r="H54" s="16"/>
      <c r="I54" s="118"/>
      <c r="J54" s="1"/>
    </row>
    <row r="55" spans="1:9" ht="12.75">
      <c r="A55" s="2" t="s">
        <v>142</v>
      </c>
      <c r="C55" s="119"/>
      <c r="E55" s="119"/>
      <c r="G55" s="119"/>
      <c r="H55" s="25"/>
      <c r="I55" s="118"/>
    </row>
    <row r="56" spans="1:9" ht="12.75">
      <c r="A56" s="97" t="s">
        <v>153</v>
      </c>
      <c r="B56" s="97">
        <v>0.39535629741218803</v>
      </c>
      <c r="C56" s="119">
        <v>0.46666282521337343</v>
      </c>
      <c r="D56" s="97">
        <v>0.4984346940572516</v>
      </c>
      <c r="E56" s="119">
        <v>0.5287217038375864</v>
      </c>
      <c r="F56" s="97"/>
      <c r="G56" s="119">
        <v>0.5137</v>
      </c>
      <c r="H56" s="25"/>
      <c r="I56" s="118"/>
    </row>
    <row r="57" spans="1:9" ht="12.75">
      <c r="A57" s="74" t="s">
        <v>154</v>
      </c>
      <c r="B57" s="74">
        <v>0.16539</v>
      </c>
      <c r="C57" s="120"/>
      <c r="D57" s="74">
        <v>0.210689</v>
      </c>
      <c r="E57" s="120"/>
      <c r="F57" s="74">
        <v>0.23152</v>
      </c>
      <c r="G57" s="120"/>
      <c r="H57" s="16"/>
      <c r="I57" s="118"/>
    </row>
    <row r="58" spans="1:9" ht="12.75">
      <c r="A58" s="2" t="s">
        <v>143</v>
      </c>
      <c r="C58" s="119"/>
      <c r="E58" s="119"/>
      <c r="G58" s="119"/>
      <c r="H58" s="25"/>
      <c r="I58" s="118"/>
    </row>
    <row r="59" spans="1:9" ht="12.75">
      <c r="A59" s="97" t="s">
        <v>153</v>
      </c>
      <c r="B59" s="97">
        <v>0.35220103055590624</v>
      </c>
      <c r="C59" s="119">
        <v>0.415724067222646</v>
      </c>
      <c r="D59" s="97">
        <v>0.45582492935049557</v>
      </c>
      <c r="E59" s="119">
        <v>0.48352278878516236</v>
      </c>
      <c r="F59" s="97"/>
      <c r="G59" s="119">
        <v>0.4684</v>
      </c>
      <c r="H59" s="25"/>
      <c r="I59" s="118"/>
    </row>
    <row r="60" spans="1:9" ht="12.75">
      <c r="A60" s="74" t="s">
        <v>154</v>
      </c>
      <c r="B60" s="74">
        <v>0.17399</v>
      </c>
      <c r="C60" s="120"/>
      <c r="D60" s="74">
        <v>0.215246</v>
      </c>
      <c r="E60" s="120"/>
      <c r="F60" s="74">
        <v>0.2122</v>
      </c>
      <c r="G60" s="120"/>
      <c r="H60" s="121"/>
      <c r="I60" s="118"/>
    </row>
    <row r="61" spans="1:9" ht="12.75">
      <c r="A61" s="122" t="s">
        <v>144</v>
      </c>
      <c r="B61" s="123"/>
      <c r="C61" s="119"/>
      <c r="D61" s="123"/>
      <c r="E61" s="119"/>
      <c r="F61" s="123"/>
      <c r="G61" s="119"/>
      <c r="H61" s="25"/>
      <c r="I61" s="118"/>
    </row>
    <row r="62" spans="1:9" ht="12.75">
      <c r="A62" s="97" t="s">
        <v>153</v>
      </c>
      <c r="B62" s="97">
        <v>0.1947987443105728</v>
      </c>
      <c r="C62" s="119">
        <v>0.2299326783537078</v>
      </c>
      <c r="D62" s="97">
        <v>0.24127540082458898</v>
      </c>
      <c r="E62" s="119">
        <v>0.255936319319338</v>
      </c>
      <c r="F62" s="97"/>
      <c r="G62" s="119">
        <v>0.2538</v>
      </c>
      <c r="H62" s="25"/>
      <c r="I62" s="118"/>
    </row>
    <row r="63" spans="1:9" ht="12.75">
      <c r="A63" s="74" t="s">
        <v>154</v>
      </c>
      <c r="B63" s="74">
        <v>0.191548</v>
      </c>
      <c r="C63" s="120"/>
      <c r="D63" s="74">
        <v>0.248265</v>
      </c>
      <c r="E63" s="120"/>
      <c r="F63" s="74">
        <v>0.25204</v>
      </c>
      <c r="G63" s="120"/>
      <c r="H63" s="16"/>
      <c r="I63" s="118"/>
    </row>
    <row r="64" spans="1:9" ht="12.75">
      <c r="A64" s="2" t="s">
        <v>145</v>
      </c>
      <c r="C64" s="119"/>
      <c r="E64" s="119"/>
      <c r="G64" s="119"/>
      <c r="H64" s="25"/>
      <c r="I64" s="118"/>
    </row>
    <row r="65" spans="1:9" ht="12.75">
      <c r="A65" s="97" t="s">
        <v>153</v>
      </c>
      <c r="B65" s="97">
        <v>0.31680244658011986</v>
      </c>
      <c r="C65" s="119">
        <v>0.3739409887316239</v>
      </c>
      <c r="D65" s="97">
        <v>0.4108548587345858</v>
      </c>
      <c r="E65" s="119">
        <v>0.4358201456079815</v>
      </c>
      <c r="F65" s="97"/>
      <c r="G65" s="119">
        <v>0.4278</v>
      </c>
      <c r="H65" s="25"/>
      <c r="I65" s="106"/>
    </row>
    <row r="66" spans="1:9" ht="13.5" thickBot="1">
      <c r="A66" s="77" t="s">
        <v>154</v>
      </c>
      <c r="B66" s="77">
        <v>0.19051</v>
      </c>
      <c r="C66" s="124"/>
      <c r="D66" s="77">
        <v>0.235527</v>
      </c>
      <c r="E66" s="125"/>
      <c r="F66" s="77">
        <v>0.20934</v>
      </c>
      <c r="G66" s="125"/>
      <c r="H66" s="16"/>
      <c r="I66" s="16"/>
    </row>
    <row r="67" spans="1:9" ht="15.75" thickTop="1">
      <c r="A67" s="126" t="s">
        <v>155</v>
      </c>
      <c r="H67" s="16"/>
      <c r="I67" s="16"/>
    </row>
    <row r="68" spans="1:9" ht="12.75">
      <c r="A68" t="s">
        <v>156</v>
      </c>
      <c r="H68" s="16"/>
      <c r="I68" s="16"/>
    </row>
    <row r="69" spans="8:9" ht="12.75">
      <c r="H69" s="16"/>
      <c r="I69" s="16"/>
    </row>
    <row r="70" spans="8:9" ht="12.75">
      <c r="H70" s="16"/>
      <c r="I70" s="16"/>
    </row>
    <row r="71" spans="8:9" ht="12.75">
      <c r="H71" s="16"/>
      <c r="I71" s="16"/>
    </row>
    <row r="72" spans="8:9" ht="12.75">
      <c r="H72" s="16"/>
      <c r="I72" s="16"/>
    </row>
  </sheetData>
  <printOptions/>
  <pageMargins left="0.75" right="0.75" top="1" bottom="1" header="0.492125985" footer="0.492125985"/>
  <pageSetup fitToHeight="1" fitToWidth="1" horizontalDpi="300" verticalDpi="300" orientation="portrait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2"/>
  <sheetViews>
    <sheetView workbookViewId="0" topLeftCell="A1">
      <selection activeCell="A2" sqref="A2"/>
    </sheetView>
  </sheetViews>
  <sheetFormatPr defaultColWidth="9.140625" defaultRowHeight="12.75"/>
  <cols>
    <col min="7" max="7" width="9.140625" style="16" customWidth="1"/>
    <col min="14" max="14" width="9.140625" style="16" customWidth="1"/>
    <col min="21" max="16384" width="9.140625" style="16" customWidth="1"/>
  </cols>
  <sheetData>
    <row r="1" spans="1:6" ht="12.75">
      <c r="A1" s="2" t="s">
        <v>159</v>
      </c>
      <c r="B1" s="97"/>
      <c r="C1" s="97"/>
      <c r="D1" s="97"/>
      <c r="E1" s="97"/>
      <c r="F1" s="97"/>
    </row>
    <row r="2" spans="1:6" ht="12.75">
      <c r="A2" s="2"/>
      <c r="B2" s="97"/>
      <c r="C2" s="97"/>
      <c r="D2" s="97"/>
      <c r="E2" s="97"/>
      <c r="F2" s="97"/>
    </row>
    <row r="3" spans="1:36" ht="13.5" thickBot="1">
      <c r="A3" s="127" t="s">
        <v>160</v>
      </c>
      <c r="B3" s="80"/>
      <c r="C3" s="127"/>
      <c r="D3" s="127"/>
      <c r="E3" s="127"/>
      <c r="F3" s="127"/>
      <c r="G3" s="27"/>
      <c r="H3" s="127" t="s">
        <v>161</v>
      </c>
      <c r="I3" s="127"/>
      <c r="J3" s="127"/>
      <c r="K3" s="127"/>
      <c r="L3" s="127"/>
      <c r="M3" s="127"/>
      <c r="N3" s="27"/>
      <c r="AB3" s="27"/>
      <c r="AC3" s="27"/>
      <c r="AD3" s="27"/>
      <c r="AE3" s="27"/>
      <c r="AF3" s="27"/>
      <c r="AG3" s="27"/>
      <c r="AH3" s="27"/>
      <c r="AI3" s="27"/>
      <c r="AJ3" s="27"/>
    </row>
    <row r="4" spans="2:13" ht="13.5" thickTop="1">
      <c r="B4" s="74" t="s">
        <v>141</v>
      </c>
      <c r="C4" s="74" t="s">
        <v>142</v>
      </c>
      <c r="D4" s="74" t="s">
        <v>143</v>
      </c>
      <c r="E4" s="74" t="s">
        <v>144</v>
      </c>
      <c r="F4" s="74" t="s">
        <v>145</v>
      </c>
      <c r="I4" s="74" t="s">
        <v>141</v>
      </c>
      <c r="J4" s="74" t="s">
        <v>142</v>
      </c>
      <c r="K4" s="74" t="s">
        <v>143</v>
      </c>
      <c r="L4" s="74" t="s">
        <v>144</v>
      </c>
      <c r="M4" s="74" t="s">
        <v>145</v>
      </c>
    </row>
    <row r="5" spans="1:13" ht="12.75">
      <c r="A5" s="128" t="s">
        <v>141</v>
      </c>
      <c r="B5" s="97">
        <v>1</v>
      </c>
      <c r="C5" s="97"/>
      <c r="D5" s="97"/>
      <c r="E5" s="97"/>
      <c r="F5" s="97"/>
      <c r="H5" s="128" t="s">
        <v>141</v>
      </c>
      <c r="I5" s="97">
        <v>1</v>
      </c>
      <c r="J5" s="97"/>
      <c r="K5" s="97"/>
      <c r="L5" s="97"/>
      <c r="M5" s="97"/>
    </row>
    <row r="6" spans="1:36" ht="12.75">
      <c r="A6" s="129"/>
      <c r="B6" s="130">
        <v>0</v>
      </c>
      <c r="C6" s="130"/>
      <c r="D6" s="130"/>
      <c r="E6" s="130"/>
      <c r="F6" s="130"/>
      <c r="G6" s="131"/>
      <c r="H6" s="129"/>
      <c r="I6" s="130">
        <v>0</v>
      </c>
      <c r="J6" s="130"/>
      <c r="K6" s="130"/>
      <c r="L6" s="130"/>
      <c r="M6" s="130"/>
      <c r="N6" s="131"/>
      <c r="AB6" s="131"/>
      <c r="AC6" s="131"/>
      <c r="AD6" s="131"/>
      <c r="AE6" s="131"/>
      <c r="AF6" s="131"/>
      <c r="AG6" s="131"/>
      <c r="AH6" s="131"/>
      <c r="AI6" s="131"/>
      <c r="AJ6" s="131"/>
    </row>
    <row r="7" spans="1:13" ht="12.75">
      <c r="A7" s="132"/>
      <c r="B7" s="97"/>
      <c r="C7" s="97"/>
      <c r="D7" s="97"/>
      <c r="E7" s="97"/>
      <c r="F7" s="97"/>
      <c r="H7" s="132"/>
      <c r="I7" s="97"/>
      <c r="J7" s="97"/>
      <c r="K7" s="97"/>
      <c r="L7" s="97"/>
      <c r="M7" s="97"/>
    </row>
    <row r="8" spans="1:13" ht="12.75">
      <c r="A8" s="96" t="s">
        <v>142</v>
      </c>
      <c r="B8" s="97">
        <v>0.90303</v>
      </c>
      <c r="C8" s="97">
        <v>1</v>
      </c>
      <c r="D8" s="97"/>
      <c r="E8" s="97"/>
      <c r="F8" s="97"/>
      <c r="H8" s="96" t="s">
        <v>142</v>
      </c>
      <c r="I8" s="97">
        <v>0.95152</v>
      </c>
      <c r="J8" s="97">
        <v>1</v>
      </c>
      <c r="K8" s="97"/>
      <c r="L8" s="97"/>
      <c r="M8" s="97"/>
    </row>
    <row r="9" spans="1:36" ht="12.75">
      <c r="A9" s="129"/>
      <c r="B9" s="130">
        <v>0.0003</v>
      </c>
      <c r="C9" s="130">
        <v>0</v>
      </c>
      <c r="D9" s="130"/>
      <c r="E9" s="130"/>
      <c r="F9" s="130"/>
      <c r="G9" s="131"/>
      <c r="H9" s="129"/>
      <c r="I9" s="130">
        <v>0.0001</v>
      </c>
      <c r="J9" s="130">
        <v>0</v>
      </c>
      <c r="K9" s="130"/>
      <c r="L9" s="130"/>
      <c r="M9" s="130"/>
      <c r="N9" s="131"/>
      <c r="AB9" s="131"/>
      <c r="AC9" s="131"/>
      <c r="AD9" s="131"/>
      <c r="AE9" s="131"/>
      <c r="AF9" s="131"/>
      <c r="AG9" s="131"/>
      <c r="AH9" s="131"/>
      <c r="AI9" s="131"/>
      <c r="AJ9" s="131"/>
    </row>
    <row r="10" spans="1:13" ht="12.75">
      <c r="A10" s="132"/>
      <c r="B10" s="97"/>
      <c r="C10" s="97"/>
      <c r="D10" s="97"/>
      <c r="E10" s="97"/>
      <c r="F10" s="97"/>
      <c r="H10" s="132"/>
      <c r="I10" s="97"/>
      <c r="J10" s="97"/>
      <c r="K10" s="97"/>
      <c r="L10" s="97"/>
      <c r="M10" s="97"/>
    </row>
    <row r="11" spans="1:13" ht="12.75">
      <c r="A11" s="96" t="s">
        <v>143</v>
      </c>
      <c r="B11" s="97">
        <v>0.92727</v>
      </c>
      <c r="C11" s="97">
        <v>0.97576</v>
      </c>
      <c r="D11" s="97">
        <v>1</v>
      </c>
      <c r="E11" s="97"/>
      <c r="F11" s="97"/>
      <c r="H11" s="96" t="s">
        <v>143</v>
      </c>
      <c r="I11" s="97">
        <v>0.93939</v>
      </c>
      <c r="J11" s="97">
        <v>0.98788</v>
      </c>
      <c r="K11" s="97">
        <v>1</v>
      </c>
      <c r="L11" s="97"/>
      <c r="M11" s="97"/>
    </row>
    <row r="12" spans="1:36" ht="12.75">
      <c r="A12" s="129"/>
      <c r="B12" s="130">
        <v>0.0001</v>
      </c>
      <c r="C12" s="130">
        <v>0.0001</v>
      </c>
      <c r="D12" s="130">
        <v>0</v>
      </c>
      <c r="E12" s="130"/>
      <c r="F12" s="130"/>
      <c r="G12" s="131"/>
      <c r="H12" s="129"/>
      <c r="I12" s="130">
        <v>0.0001</v>
      </c>
      <c r="J12" s="130">
        <v>0.0001</v>
      </c>
      <c r="K12" s="130">
        <v>0</v>
      </c>
      <c r="L12" s="130"/>
      <c r="M12" s="130"/>
      <c r="N12" s="131"/>
      <c r="AB12" s="131"/>
      <c r="AC12" s="131"/>
      <c r="AD12" s="131"/>
      <c r="AE12" s="131"/>
      <c r="AF12" s="131"/>
      <c r="AG12" s="131"/>
      <c r="AH12" s="131"/>
      <c r="AI12" s="131"/>
      <c r="AJ12" s="131"/>
    </row>
    <row r="13" spans="1:13" ht="12.75">
      <c r="A13" s="132"/>
      <c r="B13" s="97"/>
      <c r="C13" s="97"/>
      <c r="D13" s="97"/>
      <c r="E13" s="97"/>
      <c r="F13" s="97"/>
      <c r="H13" s="132"/>
      <c r="I13" s="97"/>
      <c r="J13" s="97"/>
      <c r="K13" s="97"/>
      <c r="L13" s="97"/>
      <c r="M13" s="97"/>
    </row>
    <row r="14" spans="1:13" ht="12.75">
      <c r="A14" s="96" t="s">
        <v>144</v>
      </c>
      <c r="B14" s="97">
        <v>1</v>
      </c>
      <c r="C14" s="97">
        <v>0.90303</v>
      </c>
      <c r="D14" s="97">
        <v>0.92727</v>
      </c>
      <c r="E14" s="97">
        <v>1</v>
      </c>
      <c r="F14" s="97"/>
      <c r="H14" s="96" t="s">
        <v>144</v>
      </c>
      <c r="I14" s="97">
        <v>0.98788</v>
      </c>
      <c r="J14" s="97">
        <v>0.96364</v>
      </c>
      <c r="K14" s="97">
        <v>0.95152</v>
      </c>
      <c r="L14" s="97">
        <v>1</v>
      </c>
      <c r="M14" s="97"/>
    </row>
    <row r="15" spans="1:36" ht="12.75">
      <c r="A15" s="129"/>
      <c r="B15" s="130">
        <v>0.0001</v>
      </c>
      <c r="C15" s="130">
        <v>0.0003</v>
      </c>
      <c r="D15" s="130">
        <v>0.0001</v>
      </c>
      <c r="E15" s="130">
        <v>0</v>
      </c>
      <c r="F15" s="130"/>
      <c r="G15" s="131"/>
      <c r="H15" s="129"/>
      <c r="I15" s="130">
        <v>0.0001</v>
      </c>
      <c r="J15" s="130">
        <v>0.0001</v>
      </c>
      <c r="K15" s="130">
        <v>0.0001</v>
      </c>
      <c r="L15" s="130">
        <v>0</v>
      </c>
      <c r="M15" s="130"/>
      <c r="N15" s="131"/>
      <c r="AB15" s="131"/>
      <c r="AC15" s="131"/>
      <c r="AD15" s="131"/>
      <c r="AE15" s="131"/>
      <c r="AF15" s="131"/>
      <c r="AG15" s="131"/>
      <c r="AH15" s="131"/>
      <c r="AI15" s="131"/>
      <c r="AJ15" s="131"/>
    </row>
    <row r="16" spans="1:13" ht="12.75">
      <c r="A16" s="132"/>
      <c r="B16" s="97"/>
      <c r="C16" s="97"/>
      <c r="D16" s="97"/>
      <c r="E16" s="97"/>
      <c r="F16" s="97"/>
      <c r="H16" s="132"/>
      <c r="I16" s="97"/>
      <c r="J16" s="97"/>
      <c r="K16" s="97"/>
      <c r="L16" s="97"/>
      <c r="M16" s="97"/>
    </row>
    <row r="17" spans="1:13" ht="12.75">
      <c r="A17" s="96" t="s">
        <v>145</v>
      </c>
      <c r="B17" s="97">
        <v>0.98788</v>
      </c>
      <c r="C17" s="97">
        <v>0.87879</v>
      </c>
      <c r="D17" s="97">
        <v>0.91515</v>
      </c>
      <c r="E17" s="97">
        <v>0.98788</v>
      </c>
      <c r="F17" s="97">
        <v>1</v>
      </c>
      <c r="H17" s="96" t="s">
        <v>145</v>
      </c>
      <c r="I17" s="97">
        <v>0.97576</v>
      </c>
      <c r="J17" s="97">
        <v>0.98788</v>
      </c>
      <c r="K17" s="97">
        <v>0.97576</v>
      </c>
      <c r="L17" s="97">
        <v>0.98788</v>
      </c>
      <c r="M17" s="97">
        <v>1</v>
      </c>
    </row>
    <row r="18" spans="1:36" ht="13.5" thickBot="1">
      <c r="A18" s="133"/>
      <c r="B18" s="134">
        <v>0.0001</v>
      </c>
      <c r="C18" s="134">
        <v>0.0008</v>
      </c>
      <c r="D18" s="134">
        <v>0.0002</v>
      </c>
      <c r="E18" s="134">
        <v>0.0001</v>
      </c>
      <c r="F18" s="134">
        <v>0</v>
      </c>
      <c r="G18" s="131"/>
      <c r="H18" s="133"/>
      <c r="I18" s="134">
        <v>0.0001</v>
      </c>
      <c r="J18" s="134">
        <v>0.0001</v>
      </c>
      <c r="K18" s="134">
        <v>0.0001</v>
      </c>
      <c r="L18" s="134">
        <v>0.0001</v>
      </c>
      <c r="M18" s="134">
        <v>0</v>
      </c>
      <c r="N18" s="131"/>
      <c r="AB18" s="131"/>
      <c r="AC18" s="131"/>
      <c r="AD18" s="131"/>
      <c r="AE18" s="131"/>
      <c r="AF18" s="131"/>
      <c r="AG18" s="131"/>
      <c r="AH18" s="131"/>
      <c r="AI18" s="131"/>
      <c r="AJ18" s="131"/>
    </row>
    <row r="19" spans="2:13" ht="13.5" thickTop="1">
      <c r="B19" s="97"/>
      <c r="C19" s="97"/>
      <c r="D19" s="97"/>
      <c r="E19" s="97"/>
      <c r="F19" s="97"/>
      <c r="H19" s="130"/>
      <c r="I19" s="130"/>
      <c r="J19" s="130"/>
      <c r="K19" s="130"/>
      <c r="L19" s="130"/>
      <c r="M19" s="130"/>
    </row>
    <row r="20" spans="1:36" ht="13.5" thickBot="1">
      <c r="A20" s="2"/>
      <c r="B20" s="2"/>
      <c r="C20" s="2"/>
      <c r="D20" s="2"/>
      <c r="E20" s="127" t="s">
        <v>162</v>
      </c>
      <c r="F20" s="127"/>
      <c r="G20" s="127"/>
      <c r="H20" s="127"/>
      <c r="I20" s="127"/>
      <c r="J20" s="127"/>
      <c r="K20" s="2"/>
      <c r="L20" s="2"/>
      <c r="M20" s="2"/>
      <c r="N20" s="27"/>
      <c r="O20" s="2"/>
      <c r="P20" s="2"/>
      <c r="Q20" s="2"/>
      <c r="R20" s="2"/>
      <c r="S20" s="2"/>
      <c r="T20" s="2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</row>
    <row r="21" spans="2:10" ht="13.5" thickTop="1">
      <c r="B21" s="97"/>
      <c r="C21" s="97"/>
      <c r="D21" s="97"/>
      <c r="F21" s="74" t="s">
        <v>141</v>
      </c>
      <c r="G21" s="74" t="s">
        <v>142</v>
      </c>
      <c r="H21" s="74" t="s">
        <v>143</v>
      </c>
      <c r="I21" s="74" t="s">
        <v>144</v>
      </c>
      <c r="J21" s="74" t="s">
        <v>145</v>
      </c>
    </row>
    <row r="22" spans="1:36" ht="12.75">
      <c r="A22" s="130"/>
      <c r="B22" s="130"/>
      <c r="C22" s="130"/>
      <c r="D22" s="130"/>
      <c r="E22" s="128" t="s">
        <v>141</v>
      </c>
      <c r="F22" s="97">
        <v>1</v>
      </c>
      <c r="G22" s="97"/>
      <c r="H22" s="97"/>
      <c r="I22" s="97"/>
      <c r="J22" s="97"/>
      <c r="K22" s="130"/>
      <c r="L22" s="130"/>
      <c r="M22" s="130"/>
      <c r="N22" s="131"/>
      <c r="O22" s="130"/>
      <c r="P22" s="130"/>
      <c r="Q22" s="130"/>
      <c r="R22" s="130"/>
      <c r="S22" s="130"/>
      <c r="T22" s="130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</row>
    <row r="23" spans="1:36" ht="12.75">
      <c r="A23" s="2"/>
      <c r="B23" s="130"/>
      <c r="C23" s="130"/>
      <c r="D23" s="130"/>
      <c r="E23" s="129"/>
      <c r="F23" s="130">
        <v>0</v>
      </c>
      <c r="G23" s="130"/>
      <c r="H23" s="130"/>
      <c r="I23" s="130"/>
      <c r="J23" s="130"/>
      <c r="K23" s="130"/>
      <c r="L23" s="130"/>
      <c r="M23" s="130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</row>
    <row r="24" spans="2:20" ht="12.75">
      <c r="B24" s="97"/>
      <c r="C24" s="97"/>
      <c r="D24" s="97"/>
      <c r="E24" s="132"/>
      <c r="F24" s="97"/>
      <c r="G24" s="97"/>
      <c r="H24" s="97"/>
      <c r="I24" s="97"/>
      <c r="J24" s="97"/>
      <c r="O24" s="16"/>
      <c r="P24" s="16"/>
      <c r="Q24" s="16"/>
      <c r="R24" s="16"/>
      <c r="S24" s="16"/>
      <c r="T24" s="16"/>
    </row>
    <row r="25" spans="1:36" ht="12.75">
      <c r="A25" s="21"/>
      <c r="B25" s="21"/>
      <c r="C25" s="21"/>
      <c r="D25" s="21"/>
      <c r="E25" s="96" t="s">
        <v>142</v>
      </c>
      <c r="F25" s="97">
        <v>0.96652</v>
      </c>
      <c r="G25" s="97">
        <v>1</v>
      </c>
      <c r="H25" s="97"/>
      <c r="I25" s="97"/>
      <c r="J25" s="97"/>
      <c r="K25" s="21"/>
      <c r="L25" s="21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</row>
    <row r="26" spans="1:36" ht="12.75">
      <c r="A26" s="121"/>
      <c r="B26" s="135"/>
      <c r="C26" s="121"/>
      <c r="D26" s="121"/>
      <c r="E26" s="129"/>
      <c r="F26" s="130">
        <v>0.0001</v>
      </c>
      <c r="G26" s="130">
        <v>0</v>
      </c>
      <c r="H26" s="130"/>
      <c r="I26" s="130"/>
      <c r="J26" s="130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</row>
    <row r="27" spans="1:20" ht="12.75">
      <c r="A27" s="135"/>
      <c r="B27" s="97"/>
      <c r="C27" s="97"/>
      <c r="D27" s="97"/>
      <c r="E27" s="132"/>
      <c r="F27" s="97"/>
      <c r="G27" s="97"/>
      <c r="H27" s="97"/>
      <c r="I27" s="97"/>
      <c r="J27" s="97"/>
      <c r="K27" s="97"/>
      <c r="L27" s="25"/>
      <c r="M27" s="16"/>
      <c r="O27" s="16"/>
      <c r="P27" s="16"/>
      <c r="Q27" s="16"/>
      <c r="R27" s="16"/>
      <c r="S27" s="16"/>
      <c r="T27" s="16"/>
    </row>
    <row r="28" spans="1:36" ht="12.75">
      <c r="A28" s="131"/>
      <c r="B28" s="130"/>
      <c r="C28" s="130"/>
      <c r="D28" s="130"/>
      <c r="E28" s="96" t="s">
        <v>143</v>
      </c>
      <c r="F28" s="97">
        <v>0.94398</v>
      </c>
      <c r="G28" s="97">
        <v>0.99128</v>
      </c>
      <c r="H28" s="97">
        <v>1</v>
      </c>
      <c r="I28" s="97"/>
      <c r="J28" s="97"/>
      <c r="K28" s="130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</row>
    <row r="29" spans="1:20" ht="12.75">
      <c r="A29" s="25"/>
      <c r="B29" s="97"/>
      <c r="C29" s="97"/>
      <c r="D29" s="97"/>
      <c r="E29" s="129"/>
      <c r="F29" s="130">
        <v>0.0001</v>
      </c>
      <c r="G29" s="130">
        <v>0.0001</v>
      </c>
      <c r="H29" s="130">
        <v>0</v>
      </c>
      <c r="I29" s="130"/>
      <c r="J29" s="130"/>
      <c r="K29" s="97"/>
      <c r="L29" s="25"/>
      <c r="M29" s="16"/>
      <c r="O29" s="16"/>
      <c r="P29" s="16"/>
      <c r="Q29" s="16"/>
      <c r="R29" s="16"/>
      <c r="S29" s="16"/>
      <c r="T29" s="16"/>
    </row>
    <row r="30" spans="1:20" ht="12.75">
      <c r="A30" s="121"/>
      <c r="B30" s="97"/>
      <c r="C30" s="97"/>
      <c r="D30" s="97"/>
      <c r="E30" s="132"/>
      <c r="F30" s="97"/>
      <c r="G30" s="97"/>
      <c r="H30" s="97"/>
      <c r="I30" s="97"/>
      <c r="J30" s="97"/>
      <c r="K30" s="97"/>
      <c r="L30" s="25"/>
      <c r="M30" s="16"/>
      <c r="O30" s="16"/>
      <c r="P30" s="16"/>
      <c r="Q30" s="16"/>
      <c r="R30" s="16"/>
      <c r="S30" s="16"/>
      <c r="T30" s="16"/>
    </row>
    <row r="31" spans="1:36" ht="12.75">
      <c r="A31" s="131"/>
      <c r="B31" s="130"/>
      <c r="C31" s="130"/>
      <c r="D31" s="130"/>
      <c r="E31" s="96" t="s">
        <v>144</v>
      </c>
      <c r="F31" s="97">
        <v>0.99128</v>
      </c>
      <c r="G31" s="97">
        <v>0.97446</v>
      </c>
      <c r="H31" s="97">
        <v>0.96652</v>
      </c>
      <c r="I31" s="97">
        <v>1</v>
      </c>
      <c r="J31" s="97"/>
      <c r="K31" s="130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</row>
    <row r="32" spans="1:20" ht="12.75">
      <c r="A32" s="25"/>
      <c r="B32" s="97"/>
      <c r="C32" s="97"/>
      <c r="D32" s="97"/>
      <c r="E32" s="129"/>
      <c r="F32" s="130">
        <v>0.0001</v>
      </c>
      <c r="G32" s="130">
        <v>0.0001</v>
      </c>
      <c r="H32" s="130">
        <v>0.0001</v>
      </c>
      <c r="I32" s="130">
        <v>0</v>
      </c>
      <c r="J32" s="130"/>
      <c r="K32" s="97"/>
      <c r="L32" s="25"/>
      <c r="M32" s="16"/>
      <c r="O32" s="16"/>
      <c r="P32" s="16"/>
      <c r="Q32" s="16"/>
      <c r="R32" s="16"/>
      <c r="S32" s="16"/>
      <c r="T32" s="16"/>
    </row>
    <row r="33" spans="1:20" ht="12.75">
      <c r="A33" s="121"/>
      <c r="B33" s="97"/>
      <c r="C33" s="97"/>
      <c r="D33" s="97"/>
      <c r="E33" s="132"/>
      <c r="F33" s="97"/>
      <c r="G33" s="97"/>
      <c r="H33" s="97"/>
      <c r="I33" s="97"/>
      <c r="J33" s="97"/>
      <c r="K33" s="97"/>
      <c r="L33" s="25"/>
      <c r="M33" s="16"/>
      <c r="O33" s="16"/>
      <c r="P33" s="16"/>
      <c r="Q33" s="16"/>
      <c r="R33" s="16"/>
      <c r="S33" s="16"/>
      <c r="T33" s="16"/>
    </row>
    <row r="34" spans="1:36" ht="12.75">
      <c r="A34" s="131"/>
      <c r="B34" s="131"/>
      <c r="C34" s="131"/>
      <c r="D34" s="131"/>
      <c r="E34" s="96" t="s">
        <v>145</v>
      </c>
      <c r="F34" s="97">
        <v>0.98685</v>
      </c>
      <c r="G34" s="97">
        <v>0.99128</v>
      </c>
      <c r="H34" s="97">
        <v>0.98685</v>
      </c>
      <c r="I34" s="97">
        <v>0.99128</v>
      </c>
      <c r="J34" s="97">
        <v>1</v>
      </c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</row>
    <row r="35" spans="1:36" ht="13.5" thickBot="1">
      <c r="A35" s="131"/>
      <c r="B35" s="131"/>
      <c r="C35" s="131"/>
      <c r="D35" s="131"/>
      <c r="E35" s="133"/>
      <c r="F35" s="134">
        <v>0.0001</v>
      </c>
      <c r="G35" s="134">
        <v>0.0001</v>
      </c>
      <c r="H35" s="134">
        <v>0.0001</v>
      </c>
      <c r="I35" s="134">
        <v>0.0001</v>
      </c>
      <c r="J35" s="134">
        <v>0</v>
      </c>
      <c r="K35" s="130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</row>
    <row r="36" spans="1:36" ht="13.5" thickTop="1">
      <c r="A36" s="131"/>
      <c r="B36" s="130"/>
      <c r="C36" s="130"/>
      <c r="D36" s="130"/>
      <c r="E36" s="16"/>
      <c r="F36" s="16"/>
      <c r="H36" s="16"/>
      <c r="I36" s="16"/>
      <c r="J36" s="16"/>
      <c r="K36" s="130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</row>
    <row r="37" spans="1:13" ht="12.75">
      <c r="A37" s="97"/>
      <c r="B37" s="97"/>
      <c r="C37" s="97"/>
      <c r="D37" s="97"/>
      <c r="E37" s="25"/>
      <c r="F37" s="25"/>
      <c r="H37" s="97"/>
      <c r="I37" s="97"/>
      <c r="J37" s="97"/>
      <c r="K37" s="97"/>
      <c r="L37" s="25"/>
      <c r="M37" s="16"/>
    </row>
    <row r="38" spans="1:20" ht="13.5" thickBot="1">
      <c r="A38" s="21"/>
      <c r="B38" s="21"/>
      <c r="C38" s="21"/>
      <c r="D38" s="21"/>
      <c r="E38" s="21"/>
      <c r="F38" s="27"/>
      <c r="G38" s="27"/>
      <c r="H38" s="21"/>
      <c r="I38" s="21"/>
      <c r="J38" s="21"/>
      <c r="K38" s="21"/>
      <c r="L38" s="21"/>
      <c r="M38" s="16"/>
      <c r="O38" s="127" t="s">
        <v>163</v>
      </c>
      <c r="P38" s="127"/>
      <c r="Q38" s="127"/>
      <c r="R38" s="127"/>
      <c r="S38" s="21"/>
      <c r="T38" s="16"/>
    </row>
    <row r="39" spans="1:36" ht="13.5" thickTop="1">
      <c r="A39" s="97"/>
      <c r="B39" s="135"/>
      <c r="C39" s="121"/>
      <c r="D39" s="121"/>
      <c r="E39" s="25"/>
      <c r="F39" s="16"/>
      <c r="H39" s="25"/>
      <c r="I39" s="135"/>
      <c r="J39" s="121"/>
      <c r="K39" s="121"/>
      <c r="L39" s="25"/>
      <c r="M39" s="131"/>
      <c r="N39" s="131"/>
      <c r="O39" s="97"/>
      <c r="P39" s="136">
        <v>1992</v>
      </c>
      <c r="Q39" s="137">
        <v>1993</v>
      </c>
      <c r="R39" s="137">
        <v>1995</v>
      </c>
      <c r="S39" s="25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</row>
    <row r="40" spans="1:20" ht="12.75">
      <c r="A40" s="135"/>
      <c r="B40" s="25"/>
      <c r="C40" s="25"/>
      <c r="D40" s="25"/>
      <c r="E40" s="25"/>
      <c r="F40" s="16"/>
      <c r="H40" s="135"/>
      <c r="I40" s="97"/>
      <c r="J40" s="97"/>
      <c r="K40" s="97"/>
      <c r="L40" s="25"/>
      <c r="M40" s="16"/>
      <c r="O40" s="138">
        <v>1992</v>
      </c>
      <c r="P40" s="97">
        <v>1</v>
      </c>
      <c r="Q40" s="97"/>
      <c r="R40" s="97"/>
      <c r="S40" s="25"/>
      <c r="T40" s="16"/>
    </row>
    <row r="41" spans="1:20" ht="12.75">
      <c r="A41" s="131"/>
      <c r="B41" s="131"/>
      <c r="C41" s="130"/>
      <c r="D41" s="130"/>
      <c r="E41" s="131"/>
      <c r="F41" s="131"/>
      <c r="G41" s="131"/>
      <c r="H41" s="131"/>
      <c r="I41" s="130"/>
      <c r="J41" s="130"/>
      <c r="K41" s="130"/>
      <c r="L41" s="131"/>
      <c r="M41" s="16"/>
      <c r="O41" s="129"/>
      <c r="P41" s="130">
        <v>0</v>
      </c>
      <c r="Q41" s="130"/>
      <c r="R41" s="130"/>
      <c r="S41" s="131"/>
      <c r="T41" s="16"/>
    </row>
    <row r="42" spans="1:36" ht="12.75">
      <c r="A42" s="25"/>
      <c r="B42" s="25"/>
      <c r="C42" s="97"/>
      <c r="D42" s="97"/>
      <c r="E42" s="25"/>
      <c r="F42" s="16"/>
      <c r="H42" s="25"/>
      <c r="I42" s="97"/>
      <c r="J42" s="97"/>
      <c r="K42" s="97"/>
      <c r="L42" s="25"/>
      <c r="M42" s="131"/>
      <c r="N42" s="131"/>
      <c r="O42" s="96"/>
      <c r="P42" s="97"/>
      <c r="Q42" s="97"/>
      <c r="R42" s="97"/>
      <c r="S42" s="25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</row>
    <row r="43" spans="1:20" ht="12.75">
      <c r="A43" s="121"/>
      <c r="B43" s="25"/>
      <c r="C43" s="97"/>
      <c r="D43" s="97"/>
      <c r="E43" s="25"/>
      <c r="F43" s="16"/>
      <c r="H43" s="121"/>
      <c r="I43" s="97"/>
      <c r="J43" s="97"/>
      <c r="K43" s="97"/>
      <c r="L43" s="25"/>
      <c r="M43" s="16"/>
      <c r="O43" s="139">
        <v>1993</v>
      </c>
      <c r="P43" s="97">
        <v>0.95152</v>
      </c>
      <c r="Q43" s="97">
        <v>1</v>
      </c>
      <c r="R43" s="97"/>
      <c r="S43" s="25"/>
      <c r="T43" s="16"/>
    </row>
    <row r="44" spans="1:20" ht="12.75">
      <c r="A44" s="131"/>
      <c r="B44" s="131"/>
      <c r="C44" s="130"/>
      <c r="D44" s="130"/>
      <c r="E44" s="131"/>
      <c r="F44" s="131"/>
      <c r="G44" s="131"/>
      <c r="H44" s="131"/>
      <c r="I44" s="130"/>
      <c r="J44" s="130"/>
      <c r="K44" s="130"/>
      <c r="L44" s="131"/>
      <c r="M44" s="16"/>
      <c r="O44" s="129"/>
      <c r="P44" s="130">
        <v>0.0001</v>
      </c>
      <c r="Q44" s="130">
        <v>0</v>
      </c>
      <c r="R44" s="130"/>
      <c r="S44" s="131"/>
      <c r="T44" s="16"/>
    </row>
    <row r="45" spans="1:36" ht="12.75">
      <c r="A45" s="25"/>
      <c r="B45" s="25"/>
      <c r="C45" s="97"/>
      <c r="D45" s="97"/>
      <c r="E45" s="25"/>
      <c r="F45" s="16"/>
      <c r="H45" s="25"/>
      <c r="I45" s="97"/>
      <c r="J45" s="97"/>
      <c r="K45" s="97"/>
      <c r="L45" s="25"/>
      <c r="M45" s="131"/>
      <c r="N45" s="131"/>
      <c r="O45" s="96"/>
      <c r="P45" s="97"/>
      <c r="Q45" s="97"/>
      <c r="R45" s="97"/>
      <c r="S45" s="25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</row>
    <row r="46" spans="1:20" ht="12.75">
      <c r="A46" s="121"/>
      <c r="B46" s="25"/>
      <c r="C46" s="97"/>
      <c r="D46" s="97"/>
      <c r="E46" s="25"/>
      <c r="F46" s="16"/>
      <c r="H46" s="121"/>
      <c r="I46" s="97"/>
      <c r="J46" s="97"/>
      <c r="K46" s="97"/>
      <c r="L46" s="25"/>
      <c r="M46" s="16"/>
      <c r="O46" s="139">
        <v>1995</v>
      </c>
      <c r="P46" s="97">
        <v>0.97576</v>
      </c>
      <c r="Q46" s="97">
        <v>0.97576</v>
      </c>
      <c r="R46" s="97">
        <v>1</v>
      </c>
      <c r="S46" s="25"/>
      <c r="T46" s="16"/>
    </row>
    <row r="47" spans="1:36" ht="13.5" thickBot="1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27"/>
      <c r="N47" s="27"/>
      <c r="O47" s="133"/>
      <c r="P47" s="134">
        <v>0.0001</v>
      </c>
      <c r="Q47" s="134">
        <v>0.0001</v>
      </c>
      <c r="R47" s="134">
        <v>0</v>
      </c>
      <c r="S47" s="131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</row>
    <row r="48" spans="1:20" ht="13.5" thickTop="1">
      <c r="A48" s="97"/>
      <c r="B48" s="97"/>
      <c r="C48" s="97"/>
      <c r="D48" s="97"/>
      <c r="E48" s="25"/>
      <c r="F48" s="16"/>
      <c r="H48" s="97"/>
      <c r="I48" s="97"/>
      <c r="J48" s="97"/>
      <c r="K48" s="97"/>
      <c r="L48" s="25"/>
      <c r="M48" s="16"/>
      <c r="O48" s="97"/>
      <c r="P48" s="97"/>
      <c r="Q48" s="97"/>
      <c r="R48" s="97"/>
      <c r="S48" s="25"/>
      <c r="T48" s="16"/>
    </row>
    <row r="49" spans="5:20" ht="12.75">
      <c r="E49" s="16"/>
      <c r="F49" s="16"/>
      <c r="L49" s="16"/>
      <c r="M49" s="16"/>
      <c r="S49" s="16"/>
      <c r="T49" s="16"/>
    </row>
    <row r="50" spans="12:13" ht="12.75">
      <c r="L50" s="16"/>
      <c r="M50" s="16"/>
    </row>
    <row r="51" spans="12:13" ht="12.75">
      <c r="L51" s="16"/>
      <c r="M51" s="16"/>
    </row>
    <row r="52" spans="12:13" ht="12.75">
      <c r="L52" s="16"/>
      <c r="M52" s="16"/>
    </row>
  </sheetData>
  <printOptions/>
  <pageMargins left="0.75" right="0.75" top="1" bottom="1" header="0.492125985" footer="0.492125985"/>
  <pageSetup fitToHeight="1" fitToWidth="1" horizontalDpi="300" verticalDpi="300" orientation="landscape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workbookViewId="0" topLeftCell="A1">
      <selection activeCell="E21" sqref="E21"/>
    </sheetView>
  </sheetViews>
  <sheetFormatPr defaultColWidth="9.140625" defaultRowHeight="12.75"/>
  <cols>
    <col min="1" max="1" width="22.140625" style="0" customWidth="1"/>
    <col min="2" max="2" width="18.57421875" style="0" customWidth="1"/>
    <col min="3" max="3" width="10.421875" style="0" customWidth="1"/>
    <col min="4" max="4" width="26.00390625" style="0" customWidth="1"/>
    <col min="5" max="5" width="18.00390625" style="0" customWidth="1"/>
    <col min="6" max="6" width="24.421875" style="0" customWidth="1"/>
    <col min="7" max="7" width="19.57421875" style="0" customWidth="1"/>
    <col min="8" max="8" width="12.140625" style="0" customWidth="1"/>
    <col min="9" max="9" width="11.28125" style="0" customWidth="1"/>
    <col min="10" max="10" width="16.421875" style="0" customWidth="1"/>
  </cols>
  <sheetData>
    <row r="1" ht="15.75">
      <c r="A1" s="101" t="s">
        <v>164</v>
      </c>
    </row>
    <row r="2" spans="1:9" ht="13.5" thickBot="1">
      <c r="A2" s="80" t="s">
        <v>165</v>
      </c>
      <c r="B2" s="100"/>
      <c r="C2" s="100"/>
      <c r="D2" s="100"/>
      <c r="E2" s="100"/>
      <c r="F2" s="100"/>
      <c r="G2" s="100"/>
      <c r="H2" s="100"/>
      <c r="I2" s="100"/>
    </row>
    <row r="3" spans="1:9" ht="13.5" thickTop="1">
      <c r="A3" s="27"/>
      <c r="B3" s="27">
        <v>1992</v>
      </c>
      <c r="C3" s="27">
        <v>1992</v>
      </c>
      <c r="D3" s="140"/>
      <c r="E3" s="27">
        <v>1995</v>
      </c>
      <c r="F3" s="27">
        <v>1995</v>
      </c>
      <c r="G3" s="140"/>
      <c r="H3" s="27">
        <v>1997</v>
      </c>
      <c r="I3" s="27">
        <v>1997</v>
      </c>
    </row>
    <row r="4" spans="1:9" ht="12.75">
      <c r="A4" s="6" t="s">
        <v>166</v>
      </c>
      <c r="B4" s="19" t="s">
        <v>167</v>
      </c>
      <c r="C4" s="19" t="s">
        <v>168</v>
      </c>
      <c r="D4" s="141" t="s">
        <v>166</v>
      </c>
      <c r="E4" s="19" t="s">
        <v>167</v>
      </c>
      <c r="F4" s="19" t="s">
        <v>168</v>
      </c>
      <c r="G4" s="141" t="s">
        <v>166</v>
      </c>
      <c r="H4" s="19" t="s">
        <v>167</v>
      </c>
      <c r="I4" s="19" t="s">
        <v>168</v>
      </c>
    </row>
    <row r="5" spans="1:9" ht="12.75">
      <c r="A5" s="4" t="s">
        <v>169</v>
      </c>
      <c r="B5" s="7">
        <v>28.26</v>
      </c>
      <c r="C5" s="7">
        <v>17.57</v>
      </c>
      <c r="D5" s="142" t="s">
        <v>169</v>
      </c>
      <c r="E5" s="7">
        <v>30.95</v>
      </c>
      <c r="F5" s="7">
        <v>20.59</v>
      </c>
      <c r="G5" s="142" t="s">
        <v>169</v>
      </c>
      <c r="H5" s="7">
        <v>30.58</v>
      </c>
      <c r="I5" s="63">
        <v>19.81</v>
      </c>
    </row>
    <row r="6" spans="1:9" ht="12.75">
      <c r="A6" s="4" t="s">
        <v>170</v>
      </c>
      <c r="B6" s="7">
        <v>4.71</v>
      </c>
      <c r="C6" s="7">
        <v>3.03</v>
      </c>
      <c r="D6" s="142" t="s">
        <v>170</v>
      </c>
      <c r="E6" s="7">
        <v>7.44</v>
      </c>
      <c r="F6" s="7">
        <v>4.62</v>
      </c>
      <c r="G6" s="142" t="s">
        <v>170</v>
      </c>
      <c r="H6" s="7">
        <v>7.42</v>
      </c>
      <c r="I6" s="143">
        <v>4.8</v>
      </c>
    </row>
    <row r="7" spans="1:9" ht="12.75">
      <c r="A7" s="4" t="s">
        <v>171</v>
      </c>
      <c r="B7" s="7">
        <v>11.12</v>
      </c>
      <c r="C7" s="7">
        <v>1.98</v>
      </c>
      <c r="D7" s="142" t="s">
        <v>171</v>
      </c>
      <c r="E7" s="7">
        <v>11.64</v>
      </c>
      <c r="F7" s="7">
        <v>2.389999999999992</v>
      </c>
      <c r="G7" s="142" t="s">
        <v>171</v>
      </c>
      <c r="H7" s="7">
        <v>10.76</v>
      </c>
      <c r="I7" s="143">
        <v>1.56</v>
      </c>
    </row>
    <row r="8" spans="1:9" ht="12.75">
      <c r="A8" s="4" t="s">
        <v>172</v>
      </c>
      <c r="B8" s="7">
        <v>7.49</v>
      </c>
      <c r="C8" s="7">
        <v>1.4</v>
      </c>
      <c r="D8" s="142" t="s">
        <v>173</v>
      </c>
      <c r="E8" s="7">
        <v>6.25</v>
      </c>
      <c r="F8" s="7">
        <v>1.4599999999999946</v>
      </c>
      <c r="G8" s="142" t="s">
        <v>173</v>
      </c>
      <c r="H8" s="7">
        <v>6.31</v>
      </c>
      <c r="I8" s="143">
        <v>1.44</v>
      </c>
    </row>
    <row r="9" spans="1:9" ht="12.75">
      <c r="A9" s="4" t="s">
        <v>173</v>
      </c>
      <c r="B9" s="7">
        <v>5.04</v>
      </c>
      <c r="C9" s="7">
        <v>1.13</v>
      </c>
      <c r="D9" s="142" t="s">
        <v>172</v>
      </c>
      <c r="E9" s="7">
        <v>7.95</v>
      </c>
      <c r="F9" s="7">
        <v>1.24</v>
      </c>
      <c r="G9" s="142" t="s">
        <v>172</v>
      </c>
      <c r="H9" s="7">
        <v>7.68</v>
      </c>
      <c r="I9" s="143">
        <v>1.279999999999994</v>
      </c>
    </row>
    <row r="10" spans="1:9" ht="12.75">
      <c r="A10" s="4" t="s">
        <v>174</v>
      </c>
      <c r="B10" s="7">
        <v>0.69</v>
      </c>
      <c r="C10" s="7">
        <v>1.01</v>
      </c>
      <c r="D10" s="142" t="s">
        <v>174</v>
      </c>
      <c r="E10" s="7">
        <v>0.99</v>
      </c>
      <c r="F10" s="7">
        <v>1.079999999999992</v>
      </c>
      <c r="G10" s="142" t="s">
        <v>174</v>
      </c>
      <c r="H10" s="7">
        <f>0.0041*100</f>
        <v>0.41000000000000003</v>
      </c>
      <c r="I10" s="63">
        <v>0.9899999999999949</v>
      </c>
    </row>
    <row r="11" spans="1:9" ht="12.75">
      <c r="A11" s="4" t="s">
        <v>175</v>
      </c>
      <c r="B11" s="7">
        <v>6.1</v>
      </c>
      <c r="C11" s="7">
        <v>0.5400000000000016</v>
      </c>
      <c r="D11" s="142" t="s">
        <v>176</v>
      </c>
      <c r="E11" s="7">
        <v>2.94</v>
      </c>
      <c r="F11" s="7">
        <v>0.5499999999999949</v>
      </c>
      <c r="G11" s="142" t="s">
        <v>175</v>
      </c>
      <c r="H11" s="7">
        <v>7.18</v>
      </c>
      <c r="I11" s="143">
        <v>0.5799999999999983</v>
      </c>
    </row>
    <row r="12" spans="1:9" ht="12.75">
      <c r="A12" s="4" t="s">
        <v>177</v>
      </c>
      <c r="B12" s="7">
        <v>5.93</v>
      </c>
      <c r="C12" s="7">
        <v>0.5400000000000016</v>
      </c>
      <c r="D12" s="142" t="s">
        <v>175</v>
      </c>
      <c r="E12" s="7">
        <v>7.54</v>
      </c>
      <c r="F12" s="7">
        <v>0.5299999999999971</v>
      </c>
      <c r="G12" s="142" t="s">
        <v>177</v>
      </c>
      <c r="H12" s="7">
        <v>5.65</v>
      </c>
      <c r="I12" s="143">
        <v>0.4899999999999949</v>
      </c>
    </row>
    <row r="13" spans="1:9" ht="12.75">
      <c r="A13" s="4" t="s">
        <v>176</v>
      </c>
      <c r="B13" s="7">
        <v>2.73</v>
      </c>
      <c r="C13" s="7">
        <v>0.49000000000000155</v>
      </c>
      <c r="D13" s="142" t="s">
        <v>177</v>
      </c>
      <c r="E13" s="7">
        <v>4.31</v>
      </c>
      <c r="F13" s="7">
        <v>0.39999999999998925</v>
      </c>
      <c r="G13" s="142" t="s">
        <v>176</v>
      </c>
      <c r="H13" s="7">
        <v>2.32</v>
      </c>
      <c r="I13" s="143">
        <v>0.4899999999999949</v>
      </c>
    </row>
    <row r="14" spans="1:9" ht="13.5" thickBot="1">
      <c r="A14" s="81" t="s">
        <v>178</v>
      </c>
      <c r="B14" s="144">
        <v>4.96</v>
      </c>
      <c r="C14" s="144">
        <v>0.18000000000000238</v>
      </c>
      <c r="D14" s="145" t="s">
        <v>178</v>
      </c>
      <c r="E14" s="144">
        <v>3.35</v>
      </c>
      <c r="F14" s="144">
        <v>0.029999999999996696</v>
      </c>
      <c r="G14" s="145" t="s">
        <v>178</v>
      </c>
      <c r="H14" s="144">
        <v>3.8</v>
      </c>
      <c r="I14" s="146">
        <v>0.00999999999999801</v>
      </c>
    </row>
    <row r="15" ht="13.5" thickTop="1"/>
    <row r="18" spans="1:11" ht="15.75">
      <c r="A18" s="101" t="s">
        <v>179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6.5" thickBot="1">
      <c r="A19" s="147" t="s">
        <v>180</v>
      </c>
      <c r="B19" s="80"/>
      <c r="C19" s="80"/>
      <c r="D19" s="80"/>
      <c r="E19" s="80"/>
      <c r="F19" s="80"/>
      <c r="G19" s="80"/>
      <c r="H19" s="27"/>
      <c r="I19" s="27"/>
      <c r="J19" s="2"/>
      <c r="K19" s="2"/>
    </row>
    <row r="20" spans="1:9" ht="13.5" thickTop="1">
      <c r="A20" s="27"/>
      <c r="B20" s="27">
        <v>1992</v>
      </c>
      <c r="D20" s="140"/>
      <c r="E20" s="27">
        <v>1995</v>
      </c>
      <c r="F20" s="140"/>
      <c r="G20" s="148">
        <v>1997</v>
      </c>
      <c r="H20" s="16"/>
      <c r="I20" s="16"/>
    </row>
    <row r="21" spans="1:7" ht="12.75">
      <c r="A21" s="6" t="s">
        <v>166</v>
      </c>
      <c r="B21" s="19" t="s">
        <v>181</v>
      </c>
      <c r="C21" s="149"/>
      <c r="D21" s="141" t="s">
        <v>166</v>
      </c>
      <c r="E21" s="19" t="s">
        <v>181</v>
      </c>
      <c r="F21" s="141" t="s">
        <v>166</v>
      </c>
      <c r="G21" s="19" t="s">
        <v>181</v>
      </c>
    </row>
    <row r="22" spans="1:7" ht="12.75">
      <c r="A22" s="4" t="s">
        <v>169</v>
      </c>
      <c r="B22" s="8">
        <v>21.029480178306954</v>
      </c>
      <c r="D22" s="150" t="s">
        <v>169</v>
      </c>
      <c r="E22" s="8">
        <v>24.741181374953857</v>
      </c>
      <c r="F22" s="150" t="s">
        <v>169</v>
      </c>
      <c r="G22" s="8">
        <v>20.625704</v>
      </c>
    </row>
    <row r="23" spans="1:7" ht="12.75">
      <c r="A23" s="4" t="s">
        <v>170</v>
      </c>
      <c r="B23" s="8">
        <v>3.299593756496956</v>
      </c>
      <c r="D23" s="150" t="s">
        <v>170</v>
      </c>
      <c r="E23" s="8">
        <v>7.990588788346259</v>
      </c>
      <c r="F23" s="150" t="s">
        <v>170</v>
      </c>
      <c r="G23" s="8">
        <v>4.812134</v>
      </c>
    </row>
    <row r="24" spans="1:7" ht="12.75">
      <c r="A24" s="4" t="s">
        <v>171</v>
      </c>
      <c r="B24" s="8">
        <v>2.142667342230766</v>
      </c>
      <c r="D24" s="150" t="s">
        <v>171</v>
      </c>
      <c r="E24" s="8">
        <v>5.892362394121478</v>
      </c>
      <c r="F24" s="150" t="s">
        <v>171</v>
      </c>
      <c r="G24" s="8">
        <v>2.19382</v>
      </c>
    </row>
    <row r="25" spans="1:7" ht="12.75">
      <c r="A25" s="4" t="s">
        <v>172</v>
      </c>
      <c r="B25" s="8">
        <v>1.5112827056575528</v>
      </c>
      <c r="D25" s="150" t="s">
        <v>173</v>
      </c>
      <c r="E25" s="8">
        <v>5.0250388192128455</v>
      </c>
      <c r="F25" s="150" t="s">
        <v>173</v>
      </c>
      <c r="G25" s="8">
        <v>1.468322</v>
      </c>
    </row>
    <row r="26" spans="1:7" ht="12.75">
      <c r="A26" s="4" t="s">
        <v>173</v>
      </c>
      <c r="B26" s="8">
        <v>1.2120957707492532</v>
      </c>
      <c r="D26" s="150" t="s">
        <v>172</v>
      </c>
      <c r="E26" s="8">
        <v>4.822628557328169</v>
      </c>
      <c r="F26" s="150" t="s">
        <v>172</v>
      </c>
      <c r="G26" s="8">
        <v>1.30967</v>
      </c>
    </row>
    <row r="27" spans="1:7" ht="12.75">
      <c r="A27" s="4" t="s">
        <v>174</v>
      </c>
      <c r="B27" s="8">
        <v>1.0800390404582443</v>
      </c>
      <c r="D27" s="150" t="s">
        <v>174</v>
      </c>
      <c r="E27" s="8">
        <v>4.678050562854708</v>
      </c>
      <c r="F27" s="150" t="s">
        <v>174</v>
      </c>
      <c r="G27" s="8">
        <v>1.021293</v>
      </c>
    </row>
    <row r="28" spans="1:7" ht="12.75">
      <c r="A28" s="4" t="s">
        <v>175</v>
      </c>
      <c r="B28" s="8">
        <v>0.5782640002446329</v>
      </c>
      <c r="D28" s="150" t="s">
        <v>176</v>
      </c>
      <c r="E28" s="8">
        <v>4.191674032563988</v>
      </c>
      <c r="F28" s="150" t="s">
        <v>176</v>
      </c>
      <c r="G28" s="8">
        <v>0.5106465</v>
      </c>
    </row>
    <row r="29" spans="1:7" ht="12.75">
      <c r="A29" s="4" t="s">
        <v>177</v>
      </c>
      <c r="B29" s="8">
        <v>0.5754097518953982</v>
      </c>
      <c r="D29" s="150" t="s">
        <v>175</v>
      </c>
      <c r="E29" s="8">
        <v>4.17458612777073</v>
      </c>
      <c r="F29" s="150" t="s">
        <v>175</v>
      </c>
      <c r="G29" s="8">
        <v>0.5942763</v>
      </c>
    </row>
    <row r="30" spans="1:7" ht="12.75">
      <c r="A30" s="4" t="s">
        <v>176</v>
      </c>
      <c r="B30" s="8">
        <v>0.5261005579518309</v>
      </c>
      <c r="D30" s="150" t="s">
        <v>177</v>
      </c>
      <c r="E30" s="8">
        <v>4.04945504011021</v>
      </c>
      <c r="F30" s="150" t="s">
        <v>177</v>
      </c>
      <c r="G30" s="8">
        <v>0.50446378</v>
      </c>
    </row>
    <row r="31" spans="1:7" ht="13.5" thickBot="1">
      <c r="A31" s="81" t="s">
        <v>178</v>
      </c>
      <c r="B31" s="151">
        <v>0.18741706612411457</v>
      </c>
      <c r="C31" s="100"/>
      <c r="D31" s="152" t="s">
        <v>178</v>
      </c>
      <c r="E31" s="151">
        <v>3.7090200242145093</v>
      </c>
      <c r="F31" s="152" t="s">
        <v>178</v>
      </c>
      <c r="G31" s="151">
        <v>0.0093554</v>
      </c>
    </row>
    <row r="32" ht="13.5" thickTop="1"/>
    <row r="35" spans="1:8" ht="12.75">
      <c r="A35" s="2"/>
      <c r="B35" s="2"/>
      <c r="C35" s="2"/>
      <c r="D35" s="2"/>
      <c r="E35" s="2"/>
      <c r="F35" s="2"/>
      <c r="G35" s="2"/>
      <c r="H35" s="2"/>
    </row>
    <row r="36" spans="1:9" ht="12.75">
      <c r="A36" s="27"/>
      <c r="B36" s="27"/>
      <c r="C36" s="27"/>
      <c r="D36" s="27"/>
      <c r="E36" s="27"/>
      <c r="F36" s="27"/>
      <c r="G36" s="27"/>
      <c r="H36" s="27"/>
      <c r="I36" s="27"/>
    </row>
    <row r="37" spans="1:9" ht="12.75">
      <c r="A37" s="27"/>
      <c r="B37" s="27"/>
      <c r="C37" s="16"/>
      <c r="D37" s="16"/>
      <c r="E37" s="27"/>
      <c r="F37" s="16"/>
      <c r="G37" s="16"/>
      <c r="H37" s="27"/>
      <c r="I37" s="16"/>
    </row>
    <row r="38" spans="1:9" ht="12.75">
      <c r="A38" s="27"/>
      <c r="B38" s="3"/>
      <c r="C38" s="71"/>
      <c r="D38" s="71"/>
      <c r="E38" s="3"/>
      <c r="F38" s="71"/>
      <c r="G38" s="71"/>
      <c r="H38" s="3"/>
      <c r="I38" s="71"/>
    </row>
    <row r="39" spans="1:9" ht="12.75">
      <c r="A39" s="4"/>
      <c r="B39" s="8"/>
      <c r="C39" s="16"/>
      <c r="D39" s="4"/>
      <c r="E39" s="8"/>
      <c r="F39" s="16"/>
      <c r="G39" s="16"/>
      <c r="H39" s="16"/>
      <c r="I39" s="16"/>
    </row>
    <row r="40" spans="1:9" ht="12.75">
      <c r="A40" s="4"/>
      <c r="B40" s="8"/>
      <c r="C40" s="16"/>
      <c r="D40" s="4"/>
      <c r="E40" s="8"/>
      <c r="F40" s="16"/>
      <c r="G40" s="16"/>
      <c r="H40" s="16"/>
      <c r="I40" s="16"/>
    </row>
    <row r="41" spans="1:9" ht="12.75">
      <c r="A41" s="4"/>
      <c r="B41" s="8"/>
      <c r="C41" s="16"/>
      <c r="D41" s="4"/>
      <c r="E41" s="8"/>
      <c r="F41" s="16"/>
      <c r="G41" s="16"/>
      <c r="H41" s="16"/>
      <c r="I41" s="16"/>
    </row>
    <row r="42" spans="1:9" ht="12.75">
      <c r="A42" s="4"/>
      <c r="B42" s="8"/>
      <c r="C42" s="16"/>
      <c r="D42" s="4"/>
      <c r="E42" s="8"/>
      <c r="F42" s="16"/>
      <c r="G42" s="16"/>
      <c r="H42" s="16"/>
      <c r="I42" s="16"/>
    </row>
    <row r="43" spans="1:9" ht="12.75">
      <c r="A43" s="4"/>
      <c r="B43" s="8"/>
      <c r="C43" s="16"/>
      <c r="D43" s="4"/>
      <c r="E43" s="8"/>
      <c r="F43" s="16"/>
      <c r="G43" s="16"/>
      <c r="H43" s="16"/>
      <c r="I43" s="16"/>
    </row>
    <row r="44" spans="1:9" ht="12.75">
      <c r="A44" s="4"/>
      <c r="B44" s="8"/>
      <c r="C44" s="16"/>
      <c r="D44" s="4"/>
      <c r="E44" s="8"/>
      <c r="F44" s="16"/>
      <c r="G44" s="16"/>
      <c r="H44" s="16"/>
      <c r="I44" s="16"/>
    </row>
    <row r="45" spans="1:9" ht="12.75">
      <c r="A45" s="4"/>
      <c r="B45" s="8"/>
      <c r="C45" s="16"/>
      <c r="D45" s="4"/>
      <c r="E45" s="8"/>
      <c r="F45" s="16"/>
      <c r="G45" s="16"/>
      <c r="H45" s="16"/>
      <c r="I45" s="16"/>
    </row>
    <row r="46" spans="1:9" ht="12.75">
      <c r="A46" s="4"/>
      <c r="B46" s="8"/>
      <c r="C46" s="16"/>
      <c r="D46" s="4"/>
      <c r="E46" s="8"/>
      <c r="F46" s="16"/>
      <c r="G46" s="16"/>
      <c r="H46" s="16"/>
      <c r="I46" s="16"/>
    </row>
    <row r="47" spans="1:9" ht="12.75">
      <c r="A47" s="4"/>
      <c r="B47" s="8"/>
      <c r="C47" s="16"/>
      <c r="D47" s="4"/>
      <c r="E47" s="8"/>
      <c r="F47" s="16"/>
      <c r="G47" s="16"/>
      <c r="H47" s="16"/>
      <c r="I47" s="16"/>
    </row>
    <row r="48" spans="1:9" ht="12.75">
      <c r="A48" s="4"/>
      <c r="B48" s="8"/>
      <c r="C48" s="16"/>
      <c r="D48" s="4"/>
      <c r="E48" s="8"/>
      <c r="F48" s="16"/>
      <c r="G48" s="16"/>
      <c r="H48" s="16"/>
      <c r="I48" s="16"/>
    </row>
    <row r="49" spans="1:4" ht="12.75">
      <c r="A49" s="4"/>
      <c r="B49" s="4"/>
      <c r="C49" s="4"/>
      <c r="D49" s="4"/>
    </row>
  </sheetData>
  <printOptions/>
  <pageMargins left="0.75" right="0.75" top="1" bottom="1" header="0.492125985" footer="0.492125985"/>
  <pageSetup fitToHeight="1" fitToWidth="1" horizontalDpi="300" verticalDpi="3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Azzoni</dc:creator>
  <cp:keywords/>
  <dc:description/>
  <cp:lastModifiedBy>ERJ1707</cp:lastModifiedBy>
  <dcterms:created xsi:type="dcterms:W3CDTF">2000-06-06T11:33:52Z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